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ata\SPB\RADNO\Izvjestaji SPB BPM6\www_CBBH_sdmx_hml\1. Docs za Konvertiranje\"/>
    </mc:Choice>
  </mc:AlternateContent>
  <xr:revisionPtr revIDLastSave="0" documentId="13_ncr:1_{58DB7A29-27EE-4680-93AB-F7E22CDF587A}" xr6:coauthVersionLast="47" xr6:coauthVersionMax="47" xr10:uidLastSave="{00000000-0000-0000-0000-000000000000}"/>
  <bookViews>
    <workbookView xWindow="28680" yWindow="-120" windowWidth="29040" windowHeight="17520" xr2:uid="{C876FB4F-1324-4876-A918-94CB63BCC5DA}"/>
  </bookViews>
  <sheets>
    <sheet name="External debt SDDS BPM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<sst xmlns="http://schemas.openxmlformats.org/spreadsheetml/2006/main" count="167" uniqueCount="124">
  <si>
    <t>General Government</t>
  </si>
  <si>
    <t>Short-term</t>
  </si>
  <si>
    <t>Currency and deposits</t>
  </si>
  <si>
    <t>Debt securities</t>
  </si>
  <si>
    <t>Loans</t>
  </si>
  <si>
    <t>Trade credit and advances</t>
  </si>
  <si>
    <t>Other debt liabilities</t>
  </si>
  <si>
    <t>Long-term</t>
  </si>
  <si>
    <t>Special drawing rights (allocations)</t>
  </si>
  <si>
    <t>Central Bank</t>
  </si>
  <si>
    <t>Deposit-Taking Corporations, except the Central Bank</t>
  </si>
  <si>
    <t>Other Sectors</t>
  </si>
  <si>
    <t>Direct Investment: Intercompany Lending</t>
  </si>
  <si>
    <t xml:space="preserve">Debt liabilities of direct investment enterprises to direct investors              </t>
  </si>
  <si>
    <t xml:space="preserve">Debt liabilities of direct investors to direct investment enterprises </t>
  </si>
  <si>
    <t>Debt liabilities to fellow enterprises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</si>
  <si>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</si>
  <si>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</si>
  <si>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</si>
  <si>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</si>
  <si>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</si>
  <si>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</si>
  <si>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</si>
  <si>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</si>
  <si>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</si>
  <si>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</si>
  <si>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</si>
  <si>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</si>
  <si>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</si>
  <si>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</si>
  <si>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</si>
  <si>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</si>
  <si>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</si>
  <si>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</si>
  <si>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</si>
  <si>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</si>
  <si>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</si>
  <si>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DG_BP6_XDC</t>
  </si>
  <si>
    <t>DG_S_BP6_XDC</t>
  </si>
  <si>
    <t>DG_SC_BP6_XDC</t>
  </si>
  <si>
    <t>DG_SD_BP6_XDC</t>
  </si>
  <si>
    <t>DG_SL_BP6_XDC</t>
  </si>
  <si>
    <t>DG_SR_BP6_XDC</t>
  </si>
  <si>
    <t>DG_SO_BP6_XDC</t>
  </si>
  <si>
    <t>DG_L_BP6_XDC</t>
  </si>
  <si>
    <t>DG_LS_BP6_XDC</t>
  </si>
  <si>
    <t>DG_LC_BP6_XDC</t>
  </si>
  <si>
    <t>DG_LD_BP6_XDC</t>
  </si>
  <si>
    <t>DG_LL_BP6_XDC</t>
  </si>
  <si>
    <t>DG_LR_BP6_XDC</t>
  </si>
  <si>
    <t>DG_LO_BP6_XDC</t>
  </si>
  <si>
    <t>DCB_BP6_XDC</t>
  </si>
  <si>
    <t>DCB_S_BP6_XDC</t>
  </si>
  <si>
    <t>DCB_SC_BP6_XDC</t>
  </si>
  <si>
    <t>DCB_SD_BP6_XDC</t>
  </si>
  <si>
    <t>DCB_SL_BP6_XDC</t>
  </si>
  <si>
    <t>DCB_SR_BP6_XDC</t>
  </si>
  <si>
    <t>DCB_SO_BP6_XDC</t>
  </si>
  <si>
    <t>DCB_L_BP6_XDC</t>
  </si>
  <si>
    <t>DCB_LS_BP6_XDC</t>
  </si>
  <si>
    <t>DCB_LC_BP6_XDC</t>
  </si>
  <si>
    <t>DCB_LD_BP6_XDC</t>
  </si>
  <si>
    <t>DCB_LL_BP6_XDC</t>
  </si>
  <si>
    <t>DCB_LR_BP6_XDC</t>
  </si>
  <si>
    <t>DCB_LO_BP6_XDC</t>
  </si>
  <si>
    <t>DODC_BP6_XDC</t>
  </si>
  <si>
    <t>DODC_S_BP6_XDC</t>
  </si>
  <si>
    <t>DODC_SC_BP6_XDC</t>
  </si>
  <si>
    <t>DODC_SD_BP6_XDC</t>
  </si>
  <si>
    <t>DODC_SL_BP6_XDC</t>
  </si>
  <si>
    <t>DODC_SR_BP6_XDC</t>
  </si>
  <si>
    <t>DODC_SO_BP6_XDC</t>
  </si>
  <si>
    <t>DODC_L_BP6_XDC</t>
  </si>
  <si>
    <t>DODC_LC_BP6_XDC</t>
  </si>
  <si>
    <t>DODC_LD_BP6_XDC</t>
  </si>
  <si>
    <t>DODC_LL_BP6_XDC</t>
  </si>
  <si>
    <t>DODC_LR_BP6_XDC</t>
  </si>
  <si>
    <t>DODC_LO_BP6_XDC</t>
  </si>
  <si>
    <t>DODS_BP6_XDC</t>
  </si>
  <si>
    <t>DODS_S_BP6_XDC</t>
  </si>
  <si>
    <t>DODS_SC_BP6_XDC</t>
  </si>
  <si>
    <t>DODS_SD_BP6_XDC</t>
  </si>
  <si>
    <t>DODS_SL_BP6_XDC</t>
  </si>
  <si>
    <t>DODS_SR_BP6_XDC</t>
  </si>
  <si>
    <t>DODS_SO_BP6_XDC</t>
  </si>
  <si>
    <t>DODS_L_BP6_XDC</t>
  </si>
  <si>
    <t>DODS_LC_BP6_XDC</t>
  </si>
  <si>
    <t>DODS_LD_BP6_XDC</t>
  </si>
  <si>
    <t>DODS_LL_BP6_XDC</t>
  </si>
  <si>
    <t>DODS_LR_BP6_XDC</t>
  </si>
  <si>
    <t>DODS_LO_BP6_XDC</t>
  </si>
  <si>
    <t>DIL_BP6_XDC</t>
  </si>
  <si>
    <t>DILD_BP6_XDC</t>
  </si>
  <si>
    <t>DILA_BP6_XDC</t>
  </si>
  <si>
    <t>DILF_BP6_XDC</t>
  </si>
  <si>
    <t>D_BP6_XDC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</si>
  <si>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</si>
  <si>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</si>
  <si>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</si>
  <si>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</si>
  <si>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</si>
  <si>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</si>
  <si>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</si>
  <si>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EXD</t>
  </si>
  <si>
    <t>Dataset</t>
  </si>
  <si>
    <t>M</t>
  </si>
  <si>
    <t>REF_AREA</t>
  </si>
  <si>
    <t>BA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</si>
  <si>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</si>
  <si>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</si>
  <si>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</si>
  <si>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</si>
  <si>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</si>
  <si>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</si>
  <si>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</si>
  <si>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</si>
  <si>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</si>
  <si>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Gross External Debt Position (Millions of KM)</t>
  </si>
  <si>
    <t>Country code</t>
  </si>
  <si>
    <t>Descriptor</t>
  </si>
  <si>
    <t>Indicator</t>
  </si>
  <si>
    <t>2024-Q2</t>
  </si>
  <si>
    <t>2024-Q3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</si>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</sst>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color indexed="48"/>
      <name val="Times New Roman"/>
      <family val="1"/>
    </font>
    <font>
      <sz val="12"/>
      <color indexed="4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43" fontId="0" fillId="0" borderId="0" xfId="1" applyFont="1"/>
    <xf numFmtId="0" fontId="12" fillId="5" borderId="11" xfId="0" applyFont="1" applyFill="1" applyBorder="1" applyAlignment="1">
      <alignment horizontal="left" vertical="top"/>
    </xf>
    <xf numFmtId="0" fontId="13" fillId="6" borderId="12" xfId="0" applyFont="1" applyFill="1" applyBorder="1" applyAlignment="1">
      <alignment horizontal="left" vertical="top"/>
    </xf>
    <xf numFmtId="0" fontId="0" fillId="6" borderId="13" xfId="0" applyFill="1" applyBorder="1"/>
    <xf numFmtId="0" fontId="0" fillId="3" borderId="0" xfId="0" applyFill="1" applyAlignment="1">
      <alignment horizontal="right"/>
    </xf>
    <xf numFmtId="0" fontId="0" fillId="3" borderId="0" xfId="0" applyFill="1"/>
    <xf numFmtId="0" fontId="14" fillId="3" borderId="0" xfId="0" applyFont="1" applyFill="1"/>
    <xf numFmtId="0" fontId="12" fillId="5" borderId="14" xfId="0" applyFont="1" applyFill="1" applyBorder="1" applyAlignment="1">
      <alignment horizontal="left" vertical="top"/>
    </xf>
    <xf numFmtId="0" fontId="13" fillId="6" borderId="0" xfId="0" applyFont="1" applyFill="1" applyAlignment="1">
      <alignment horizontal="left" vertical="top"/>
    </xf>
    <xf numFmtId="0" fontId="0" fillId="6" borderId="15" xfId="0" applyFill="1" applyBorder="1"/>
    <xf numFmtId="0" fontId="12" fillId="5" borderId="14" xfId="0" applyFont="1" applyFill="1" applyBorder="1" applyAlignment="1">
      <alignment horizontal="left"/>
    </xf>
    <xf numFmtId="0" fontId="0" fillId="6" borderId="0" xfId="0" applyFill="1"/>
    <xf numFmtId="0" fontId="13" fillId="6" borderId="0" xfId="0" applyFont="1" applyFill="1"/>
    <xf numFmtId="0" fontId="12" fillId="5" borderId="16" xfId="0" applyFont="1" applyFill="1" applyBorder="1" applyAlignment="1">
      <alignment horizontal="left" vertical="top"/>
    </xf>
    <xf numFmtId="0" fontId="0" fillId="6" borderId="17" xfId="0" applyFill="1" applyBorder="1" applyAlignment="1">
      <alignment vertical="top"/>
    </xf>
    <xf numFmtId="0" fontId="0" fillId="6" borderId="18" xfId="0" applyFill="1" applyBorder="1" applyAlignment="1">
      <alignment vertical="top"/>
    </xf>
    <xf numFmtId="0" fontId="13" fillId="6" borderId="0" xfId="0" applyFont="1" applyFill="1" applyAlignment="1">
      <alignment horizontal="left" vertical="top" wrapText="1"/>
    </xf>
    <xf numFmtId="0" fontId="13" fillId="6" borderId="15" xfId="0" applyFont="1" applyFill="1" applyBorder="1" applyAlignment="1">
      <alignment horizontal="left"/>
    </xf>
    <xf numFmtId="0" fontId="15" fillId="6" borderId="17" xfId="3" applyFill="1" applyBorder="1" applyAlignment="1">
      <alignment wrapText="1"/>
    </xf>
    <xf numFmtId="0" fontId="16" fillId="5" borderId="19" xfId="0" applyFont="1" applyFill="1" applyBorder="1"/>
    <xf numFmtId="0" fontId="0" fillId="0" borderId="0" xfId="0" applyFill="1"/>
    <xf numFmtId="0" fontId="5" fillId="0" borderId="0" xfId="2" applyFont="1" applyFill="1" applyBorder="1"/>
    <xf numFmtId="0" fontId="5" fillId="0" borderId="0" xfId="2" applyFont="1" applyFill="1" applyBorder="1" applyAlignment="1">
      <alignment horizontal="left" indent="2"/>
    </xf>
    <xf numFmtId="0" fontId="8" fillId="0" borderId="0" xfId="2" applyFont="1" applyFill="1" applyBorder="1" applyAlignment="1">
      <alignment horizontal="left" indent="4"/>
    </xf>
    <xf numFmtId="0" fontId="5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 indent="2"/>
    </xf>
    <xf numFmtId="0" fontId="10" fillId="0" borderId="5" xfId="2" applyFont="1" applyBorder="1"/>
    <xf numFmtId="0" fontId="11" fillId="0" borderId="5" xfId="2" applyFont="1" applyBorder="1"/>
    <xf numFmtId="0" fontId="0" fillId="0" borderId="5" xfId="0" applyBorder="1" applyAlignment="1">
      <alignment wrapText="1"/>
    </xf>
    <xf numFmtId="0" fontId="16" fillId="3" borderId="0" xfId="0" applyFont="1" applyFill="1" applyBorder="1"/>
    <xf numFmtId="0" fontId="16" fillId="3" borderId="12" xfId="0" applyFont="1" applyFill="1" applyBorder="1"/>
    <xf numFmtId="0" fontId="5" fillId="2" borderId="7" xfId="2" applyFont="1" applyFill="1" applyBorder="1" applyAlignment="1">
      <alignment horizontal="left"/>
    </xf>
    <xf numFmtId="0" fontId="5" fillId="2" borderId="20" xfId="2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center" vertical="center"/>
    </xf>
    <xf numFmtId="4" fontId="6" fillId="2" borderId="2" xfId="1" quotePrefix="1" applyNumberFormat="1" applyFont="1" applyFill="1" applyBorder="1" applyAlignment="1">
      <alignment horizontal="right"/>
    </xf>
    <xf numFmtId="4" fontId="6" fillId="2" borderId="3" xfId="1" quotePrefix="1" applyNumberFormat="1" applyFont="1" applyFill="1" applyBorder="1" applyAlignment="1">
      <alignment horizontal="right"/>
    </xf>
    <xf numFmtId="4" fontId="6" fillId="2" borderId="1" xfId="1" quotePrefix="1" applyNumberFormat="1" applyFont="1" applyFill="1" applyBorder="1" applyAlignment="1">
      <alignment horizontal="right"/>
    </xf>
    <xf numFmtId="4" fontId="6" fillId="3" borderId="0" xfId="1" quotePrefix="1" applyNumberFormat="1" applyFont="1" applyFill="1" applyBorder="1" applyAlignment="1">
      <alignment horizontal="right"/>
    </xf>
    <xf numFmtId="4" fontId="6" fillId="3" borderId="0" xfId="1" quotePrefix="1" applyNumberFormat="1" applyFont="1" applyFill="1" applyAlignment="1">
      <alignment horizontal="right"/>
    </xf>
    <xf numFmtId="4" fontId="6" fillId="3" borderId="5" xfId="1" quotePrefix="1" applyNumberFormat="1" applyFont="1" applyFill="1" applyBorder="1" applyAlignment="1">
      <alignment horizontal="right"/>
    </xf>
    <xf numFmtId="4" fontId="6" fillId="3" borderId="4" xfId="1" quotePrefix="1" applyNumberFormat="1" applyFont="1" applyFill="1" applyBorder="1" applyAlignment="1">
      <alignment horizontal="right"/>
    </xf>
    <xf numFmtId="4" fontId="6" fillId="3" borderId="6" xfId="1" quotePrefix="1" applyNumberFormat="1" applyFont="1" applyFill="1" applyBorder="1" applyAlignment="1">
      <alignment horizontal="right"/>
    </xf>
    <xf numFmtId="4" fontId="6" fillId="3" borderId="7" xfId="1" quotePrefix="1" applyNumberFormat="1" applyFont="1" applyFill="1" applyBorder="1" applyAlignment="1">
      <alignment horizontal="right"/>
    </xf>
    <xf numFmtId="4" fontId="7" fillId="3" borderId="0" xfId="1" applyNumberFormat="1" applyFont="1" applyFill="1" applyBorder="1" applyAlignment="1">
      <alignment horizontal="right"/>
    </xf>
    <xf numFmtId="4" fontId="7" fillId="3" borderId="0" xfId="1" applyNumberFormat="1" applyFont="1" applyFill="1" applyAlignment="1">
      <alignment horizontal="right"/>
    </xf>
    <xf numFmtId="4" fontId="7" fillId="3" borderId="5" xfId="1" applyNumberFormat="1" applyFont="1" applyFill="1" applyBorder="1" applyAlignment="1">
      <alignment horizontal="right"/>
    </xf>
    <xf numFmtId="4" fontId="7" fillId="3" borderId="4" xfId="1" applyNumberFormat="1" applyFont="1" applyFill="1" applyBorder="1" applyAlignment="1">
      <alignment horizontal="right"/>
    </xf>
    <xf numFmtId="4" fontId="9" fillId="4" borderId="0" xfId="1" applyNumberFormat="1" applyFont="1" applyFill="1" applyBorder="1" applyAlignment="1" applyProtection="1">
      <alignment horizontal="right"/>
      <protection locked="0"/>
    </xf>
    <xf numFmtId="4" fontId="9" fillId="4" borderId="0" xfId="1" applyNumberFormat="1" applyFont="1" applyFill="1" applyAlignment="1" applyProtection="1">
      <alignment horizontal="right"/>
      <protection locked="0"/>
    </xf>
    <xf numFmtId="4" fontId="9" fillId="4" borderId="5" xfId="1" applyNumberFormat="1" applyFont="1" applyFill="1" applyBorder="1" applyAlignment="1" applyProtection="1">
      <alignment horizontal="right"/>
      <protection locked="0"/>
    </xf>
    <xf numFmtId="4" fontId="9" fillId="4" borderId="4" xfId="1" applyNumberFormat="1" applyFont="1" applyFill="1" applyBorder="1" applyAlignment="1" applyProtection="1">
      <alignment horizontal="right"/>
      <protection locked="0"/>
    </xf>
    <xf numFmtId="4" fontId="9" fillId="4" borderId="9" xfId="1" applyNumberFormat="1" applyFont="1" applyFill="1" applyBorder="1" applyAlignment="1" applyProtection="1">
      <alignment horizontal="right"/>
      <protection locked="0"/>
    </xf>
    <xf numFmtId="4" fontId="9" fillId="4" borderId="10" xfId="1" applyNumberFormat="1" applyFont="1" applyFill="1" applyBorder="1" applyAlignment="1" applyProtection="1">
      <alignment horizontal="right"/>
      <protection locked="0"/>
    </xf>
    <xf numFmtId="4" fontId="9" fillId="4" borderId="8" xfId="1" applyNumberFormat="1" applyFont="1" applyFill="1" applyBorder="1" applyAlignment="1" applyProtection="1">
      <alignment horizontal="right"/>
      <protection locked="0"/>
    </xf>
    <xf numFmtId="0" fontId="0" fillId="3" borderId="21" xfId="0" applyFill="1" applyBorder="1"/>
    <xf numFmtId="4" fontId="6" fillId="7" borderId="1" xfId="1" quotePrefix="1" applyNumberFormat="1" applyFont="1" applyFill="1" applyBorder="1" applyAlignment="1">
      <alignment horizontal="right"/>
    </xf>
    <xf numFmtId="4" fontId="6" fillId="7" borderId="2" xfId="1" quotePrefix="1" applyNumberFormat="1" applyFont="1" applyFill="1" applyBorder="1" applyAlignment="1">
      <alignment horizontal="right"/>
    </xf>
    <xf numFmtId="4" fontId="6" fillId="7" borderId="3" xfId="1" quotePrefix="1" applyNumberFormat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Normal 2" xfId="2" xr:uid="{28FDD4DE-DADF-4FA7-930F-884EF51ADD0A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7FBD-0903-4B97-91F3-A21D10581EE4}">
  <dimension ref="A1:WTL71"/>
  <sheetViews>
    <sheetView tabSelected="1" workbookViewId="0">
      <pane xSplit="3" ySplit="11" topLeftCell="S12" activePane="bottomRight" state="frozen"/>
      <selection pane="topRight" activeCell="D1" sqref="D1"/>
      <selection pane="bottomLeft" activeCell="A12" sqref="A12"/>
      <selection pane="bottomRight" activeCell="AF17" sqref="AF17"/>
    </sheetView>
  </sheetViews>
  <sheetFormatPr defaultRowHeight="12.75" x14ac:dyDescent="0.2"/>
  <cols>
    <col min="1" max="1" width="23.5" bestFit="1" customWidth="1"/>
    <col min="2" max="2" width="45.5" customWidth="1"/>
    <col min="3" max="3" width="29.6640625" customWidth="1"/>
    <col min="4" max="26" width="13.6640625" bestFit="1" customWidth="1"/>
    <col min="27" max="27" width="11.83203125" bestFit="1" customWidth="1"/>
  </cols>
  <sheetData>
    <row r="1" spans="1:27 16079:16080" ht="5.25" customHeight="1" thickBot="1" x14ac:dyDescent="0.3">
      <c r="B1" s="1"/>
      <c r="C1" s="1"/>
    </row>
    <row r="2" spans="1:27 16079:16080" s="8" customFormat="1" ht="15" x14ac:dyDescent="0.25">
      <c r="A2" s="4" t="s">
        <v>96</v>
      </c>
      <c r="B2" s="5" t="s">
        <v>97</v>
      </c>
      <c r="C2" s="6" t="s">
        <v>98</v>
      </c>
      <c r="D2" s="7"/>
      <c r="E2" s="7"/>
      <c r="F2" s="7"/>
      <c r="G2" s="7"/>
      <c r="H2" s="7"/>
      <c r="I2" s="7"/>
      <c r="J2" s="7"/>
      <c r="K2" s="7"/>
      <c r="L2" s="7"/>
      <c r="M2" s="7"/>
      <c r="WTK2" s="9"/>
      <c r="WTL2" s="9"/>
    </row>
    <row r="3" spans="1:27 16079:16080" s="8" customFormat="1" ht="15" x14ac:dyDescent="0.25">
      <c r="A3" s="10" t="s">
        <v>99</v>
      </c>
      <c r="B3" s="11" t="s">
        <v>100</v>
      </c>
      <c r="C3" s="12" t="s">
        <v>101</v>
      </c>
      <c r="D3" s="7"/>
      <c r="E3" s="7"/>
      <c r="F3" s="7"/>
      <c r="G3" s="7"/>
      <c r="H3" s="7"/>
      <c r="I3" s="7"/>
      <c r="J3" s="7"/>
      <c r="K3" s="7"/>
      <c r="L3" s="7"/>
      <c r="M3" s="7"/>
      <c r="WTK3" s="9"/>
      <c r="WTL3" s="9"/>
    </row>
    <row r="4" spans="1:27 16079:16080" s="8" customFormat="1" ht="15" x14ac:dyDescent="0.25">
      <c r="A4" s="13" t="s">
        <v>102</v>
      </c>
      <c r="B4" s="14" t="s">
        <v>103</v>
      </c>
      <c r="C4" s="12" t="s">
        <v>104</v>
      </c>
      <c r="D4" s="7"/>
      <c r="E4" s="7"/>
      <c r="F4" s="7"/>
      <c r="G4" s="7"/>
      <c r="H4" s="7"/>
      <c r="I4" s="7"/>
      <c r="J4" s="7"/>
      <c r="K4" s="7"/>
      <c r="L4" s="7"/>
      <c r="M4" s="7"/>
      <c r="WTK4" s="9" t="s">
        <v>105</v>
      </c>
      <c r="WTL4" s="9">
        <v>0</v>
      </c>
    </row>
    <row r="5" spans="1:27 16079:16080" s="8" customFormat="1" ht="15" x14ac:dyDescent="0.25">
      <c r="A5" s="10" t="s">
        <v>106</v>
      </c>
      <c r="B5" s="15" t="s">
        <v>107</v>
      </c>
      <c r="C5" s="12" t="s">
        <v>108</v>
      </c>
      <c r="D5" s="7"/>
      <c r="E5" s="7"/>
      <c r="F5" s="7"/>
      <c r="G5" s="7"/>
      <c r="H5" s="7"/>
      <c r="I5" s="7"/>
      <c r="J5" s="7"/>
      <c r="K5" s="7"/>
      <c r="L5" s="7"/>
      <c r="M5" s="7"/>
      <c r="WTK5" s="9" t="s">
        <v>109</v>
      </c>
      <c r="WTL5" s="9">
        <v>3</v>
      </c>
    </row>
    <row r="6" spans="1:27 16079:16080" s="8" customFormat="1" ht="15.75" thickBot="1" x14ac:dyDescent="0.3">
      <c r="A6" s="16" t="s">
        <v>110</v>
      </c>
      <c r="B6" s="17" t="s">
        <v>111</v>
      </c>
      <c r="C6" s="18" t="s">
        <v>112</v>
      </c>
      <c r="D6" s="7"/>
      <c r="E6" s="7"/>
      <c r="F6" s="7"/>
      <c r="G6" s="7"/>
      <c r="H6" s="7"/>
      <c r="I6" s="7"/>
      <c r="J6" s="7"/>
      <c r="K6" s="7"/>
      <c r="L6" s="7"/>
      <c r="M6" s="7"/>
      <c r="WTK6" s="9" t="s">
        <v>113</v>
      </c>
      <c r="WTL6" s="9">
        <v>6</v>
      </c>
    </row>
    <row r="7" spans="1:27 16079:16080" s="8" customFormat="1" ht="15" x14ac:dyDescent="0.25">
      <c r="A7" s="13" t="s">
        <v>114</v>
      </c>
      <c r="B7" s="19">
        <v>6</v>
      </c>
      <c r="C7" s="20" t="str">
        <f>"Scale = "&amp;IF(B7=0,"Unit",(IF(B7=3,"Thousand",(IF(B7=6,"Million",(IF(B7=9,"Billion")))))))</f>
        <v>Scale = Million</v>
      </c>
      <c r="D7" s="7"/>
      <c r="E7" s="7"/>
      <c r="F7" s="7"/>
      <c r="G7" s="7"/>
      <c r="H7" s="7"/>
      <c r="I7" s="7"/>
      <c r="J7" s="7"/>
      <c r="K7" s="7"/>
      <c r="L7" s="7"/>
      <c r="M7" s="7"/>
      <c r="WTK7" s="9"/>
      <c r="WTL7" s="9"/>
    </row>
    <row r="8" spans="1:27 16079:16080" s="8" customFormat="1" ht="15" x14ac:dyDescent="0.25">
      <c r="A8" s="10" t="s">
        <v>115</v>
      </c>
      <c r="B8" s="15" t="s">
        <v>109</v>
      </c>
      <c r="C8" s="12" t="str">
        <f>"Frequency = "&amp;IF(B8="A","Annual",IF(B8="Q", "Quarterly", "Monthly"))</f>
        <v>Frequency = Quarterly</v>
      </c>
      <c r="D8" s="7"/>
      <c r="E8" s="7"/>
      <c r="F8" s="7"/>
      <c r="G8" s="7"/>
      <c r="H8" s="7"/>
      <c r="I8" s="7"/>
      <c r="J8" s="7"/>
      <c r="K8" s="7"/>
      <c r="L8" s="7"/>
      <c r="M8" s="7"/>
      <c r="WTK8" s="9"/>
      <c r="WTL8" s="9"/>
    </row>
    <row r="9" spans="1:27 16079:16080" s="8" customFormat="1" ht="14.45" customHeight="1" thickBot="1" x14ac:dyDescent="0.3">
      <c r="A9" s="16" t="s">
        <v>116</v>
      </c>
      <c r="B9" s="21"/>
      <c r="C9" s="18"/>
      <c r="D9" s="7"/>
      <c r="E9" s="7"/>
      <c r="F9" s="7"/>
      <c r="G9" s="7"/>
      <c r="H9" s="7"/>
      <c r="I9" s="7"/>
      <c r="J9" s="7"/>
      <c r="K9" s="7"/>
      <c r="L9" s="7"/>
      <c r="M9" s="7"/>
      <c r="WTK9" s="9"/>
      <c r="WTL9" s="9"/>
    </row>
    <row r="10" spans="1:27 16079:16080" ht="6.75" customHeight="1" thickBot="1" x14ac:dyDescent="0.3"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7 16079:16080" s="23" customFormat="1" ht="15.75" thickBot="1" x14ac:dyDescent="0.3">
      <c r="A11" s="22" t="s">
        <v>118</v>
      </c>
      <c r="B11" s="22" t="s">
        <v>119</v>
      </c>
      <c r="C11" s="22" t="s">
        <v>120</v>
      </c>
      <c r="D11" s="22" t="s">
        <v>16</v>
      </c>
      <c r="E11" s="22" t="s">
        <v>17</v>
      </c>
      <c r="F11" s="22" t="s">
        <v>18</v>
      </c>
      <c r="G11" s="22" t="s">
        <v>19</v>
      </c>
      <c r="H11" s="22" t="s">
        <v>20</v>
      </c>
      <c r="I11" s="22" t="s">
        <v>21</v>
      </c>
      <c r="J11" s="22" t="s">
        <v>22</v>
      </c>
      <c r="K11" s="22" t="s">
        <v>23</v>
      </c>
      <c r="L11" s="22" t="s">
        <v>24</v>
      </c>
      <c r="M11" s="22" t="s">
        <v>25</v>
      </c>
      <c r="N11" s="22" t="s">
        <v>26</v>
      </c>
      <c r="O11" s="22" t="s">
        <v>27</v>
      </c>
      <c r="P11" s="22" t="s">
        <v>28</v>
      </c>
      <c r="Q11" s="22" t="s">
        <v>29</v>
      </c>
      <c r="R11" s="22" t="s">
        <v>30</v>
      </c>
      <c r="S11" s="22" t="s">
        <v>31</v>
      </c>
      <c r="T11" s="22" t="s">
        <v>32</v>
      </c>
      <c r="U11" s="22" t="s">
        <v>33</v>
      </c>
      <c r="V11" s="22" t="s">
        <v>34</v>
      </c>
      <c r="W11" s="22" t="s">
        <v>35</v>
      </c>
      <c r="X11" s="22" t="s">
        <v>36</v>
      </c>
      <c r="Y11" s="22" t="s">
        <v>121</v>
      </c>
      <c r="Z11" s="22" t="s">
        <v>122</v>
      </c>
      <c r="AA11" s="22" t="s">
        <v>123</v>
      </c>
    </row>
    <row r="12" spans="1:27 16079:16080" s="8" customFormat="1" ht="11.25" customHeight="1" x14ac:dyDescent="0.25">
      <c r="A12" s="32"/>
      <c r="B12" s="33"/>
      <c r="C12" s="33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57"/>
    </row>
    <row r="13" spans="1:27 16079:16080" ht="15.75" x14ac:dyDescent="0.25">
      <c r="B13" s="34" t="s">
        <v>117</v>
      </c>
      <c r="C13" s="35" t="s">
        <v>95</v>
      </c>
      <c r="D13" s="37">
        <v>22086.533552762634</v>
      </c>
      <c r="E13" s="37">
        <v>22274.89267643616</v>
      </c>
      <c r="F13" s="37">
        <v>22355.061121202474</v>
      </c>
      <c r="G13" s="38">
        <v>22382.477229831402</v>
      </c>
      <c r="H13" s="39">
        <v>21953.471315402676</v>
      </c>
      <c r="I13" s="37">
        <v>22372.460087470041</v>
      </c>
      <c r="J13" s="37">
        <v>21995.037925616431</v>
      </c>
      <c r="K13" s="38">
        <v>21959.263413486911</v>
      </c>
      <c r="L13" s="39">
        <v>21794.758895464704</v>
      </c>
      <c r="M13" s="37">
        <v>21489.630621003955</v>
      </c>
      <c r="N13" s="37">
        <v>22152.535814565636</v>
      </c>
      <c r="O13" s="38">
        <v>22519.628423600665</v>
      </c>
      <c r="P13" s="39">
        <v>22662.583645507206</v>
      </c>
      <c r="Q13" s="37">
        <v>23152.942940383764</v>
      </c>
      <c r="R13" s="37">
        <v>23575.698045721958</v>
      </c>
      <c r="S13" s="38">
        <v>23516.892998693293</v>
      </c>
      <c r="T13" s="39">
        <v>23286.486206661491</v>
      </c>
      <c r="U13" s="37">
        <v>23434.741950100029</v>
      </c>
      <c r="V13" s="37">
        <v>23612.637977014572</v>
      </c>
      <c r="W13" s="38">
        <v>23660.189205220249</v>
      </c>
      <c r="X13" s="58">
        <v>23972.986413096569</v>
      </c>
      <c r="Y13" s="59">
        <v>24787.492640504977</v>
      </c>
      <c r="Z13" s="59">
        <v>25199.53652721885</v>
      </c>
      <c r="AA13" s="60">
        <v>25593.385231563352</v>
      </c>
    </row>
    <row r="14" spans="1:27 16079:16080" ht="15.75" x14ac:dyDescent="0.25">
      <c r="B14" s="24" t="s">
        <v>0</v>
      </c>
      <c r="C14" s="29" t="s">
        <v>37</v>
      </c>
      <c r="D14" s="40">
        <v>8719.3836095766346</v>
      </c>
      <c r="E14" s="41">
        <v>8644.9945688692133</v>
      </c>
      <c r="F14" s="41">
        <v>8704.5788887946237</v>
      </c>
      <c r="G14" s="42">
        <v>8553.7209452735933</v>
      </c>
      <c r="H14" s="43">
        <v>8566.0448600084255</v>
      </c>
      <c r="I14" s="41">
        <v>9098.3360031171269</v>
      </c>
      <c r="J14" s="41">
        <v>9103.9248386897198</v>
      </c>
      <c r="K14" s="42">
        <v>9133.2541661194264</v>
      </c>
      <c r="L14" s="44">
        <v>9268.9079497328366</v>
      </c>
      <c r="M14" s="45">
        <v>9543.1162130796911</v>
      </c>
      <c r="N14" s="45">
        <v>10156.118585616641</v>
      </c>
      <c r="O14" s="42">
        <v>10492.775977608808</v>
      </c>
      <c r="P14" s="44">
        <v>10431.06171373711</v>
      </c>
      <c r="Q14" s="45">
        <v>10536.080621235287</v>
      </c>
      <c r="R14" s="45">
        <v>10641.707691706861</v>
      </c>
      <c r="S14" s="42">
        <v>10557.937536675654</v>
      </c>
      <c r="T14" s="44">
        <v>10294.61221526193</v>
      </c>
      <c r="U14" s="45">
        <v>10158.860769956354</v>
      </c>
      <c r="V14" s="45">
        <v>10005.208687123744</v>
      </c>
      <c r="W14" s="42">
        <v>9935.8808163108115</v>
      </c>
      <c r="X14" s="43">
        <v>10002.679270560335</v>
      </c>
      <c r="Y14" s="40">
        <v>10174.41676774609</v>
      </c>
      <c r="Z14" s="40">
        <v>10140.362362111409</v>
      </c>
      <c r="AA14" s="42">
        <v>10224.938245910553</v>
      </c>
    </row>
    <row r="15" spans="1:27 16079:16080" ht="15.75" x14ac:dyDescent="0.25">
      <c r="B15" s="25" t="s">
        <v>1</v>
      </c>
      <c r="C15" s="30" t="s">
        <v>38</v>
      </c>
      <c r="D15" s="46">
        <v>45.370928016333465</v>
      </c>
      <c r="E15" s="47">
        <v>37.866870048362088</v>
      </c>
      <c r="F15" s="47">
        <v>33.283089684866709</v>
      </c>
      <c r="G15" s="48">
        <v>24.706711769999998</v>
      </c>
      <c r="H15" s="49">
        <v>27.211448880056629</v>
      </c>
      <c r="I15" s="47">
        <v>29.946354107268974</v>
      </c>
      <c r="J15" s="47">
        <v>31.616944197327381</v>
      </c>
      <c r="K15" s="48">
        <v>34.742663759999999</v>
      </c>
      <c r="L15" s="49">
        <v>39.357550120622982</v>
      </c>
      <c r="M15" s="47">
        <v>44.396512804564445</v>
      </c>
      <c r="N15" s="47">
        <v>47.474513841019785</v>
      </c>
      <c r="O15" s="48">
        <v>53.23353762</v>
      </c>
      <c r="P15" s="49">
        <v>56.525958204084532</v>
      </c>
      <c r="Q15" s="47">
        <v>60.12092960026061</v>
      </c>
      <c r="R15" s="47">
        <v>62.316882691701643</v>
      </c>
      <c r="S15" s="48">
        <v>66.425570739999998</v>
      </c>
      <c r="T15" s="49">
        <v>69.953404033455911</v>
      </c>
      <c r="U15" s="47">
        <v>73.80542094823231</v>
      </c>
      <c r="V15" s="47">
        <v>76.158387778868004</v>
      </c>
      <c r="W15" s="48">
        <v>80.56085281</v>
      </c>
      <c r="X15" s="49">
        <v>84.372566222721147</v>
      </c>
      <c r="Y15" s="46">
        <v>88.534549887685799</v>
      </c>
      <c r="Z15" s="46">
        <v>91.076856873863164</v>
      </c>
      <c r="AA15" s="48">
        <v>95.833582493333353</v>
      </c>
    </row>
    <row r="16" spans="1:27 16079:16080" ht="15.75" x14ac:dyDescent="0.25">
      <c r="B16" s="26" t="s">
        <v>2</v>
      </c>
      <c r="C16" s="30" t="s">
        <v>39</v>
      </c>
      <c r="D16" s="50">
        <v>0</v>
      </c>
      <c r="E16" s="51">
        <v>0</v>
      </c>
      <c r="F16" s="51">
        <v>0</v>
      </c>
      <c r="G16" s="52">
        <v>0</v>
      </c>
      <c r="H16" s="53">
        <v>0</v>
      </c>
      <c r="I16" s="51">
        <v>0</v>
      </c>
      <c r="J16" s="51">
        <v>0</v>
      </c>
      <c r="K16" s="52">
        <v>0</v>
      </c>
      <c r="L16" s="53">
        <v>0</v>
      </c>
      <c r="M16" s="51">
        <v>0</v>
      </c>
      <c r="N16" s="51">
        <v>0</v>
      </c>
      <c r="O16" s="52">
        <v>0</v>
      </c>
      <c r="P16" s="53">
        <v>0</v>
      </c>
      <c r="Q16" s="51">
        <v>0</v>
      </c>
      <c r="R16" s="51">
        <v>0</v>
      </c>
      <c r="S16" s="52">
        <v>0</v>
      </c>
      <c r="T16" s="53">
        <v>0</v>
      </c>
      <c r="U16" s="51">
        <v>0</v>
      </c>
      <c r="V16" s="51">
        <v>0</v>
      </c>
      <c r="W16" s="52">
        <v>0</v>
      </c>
      <c r="X16" s="53">
        <v>0</v>
      </c>
      <c r="Y16" s="50">
        <v>0</v>
      </c>
      <c r="Z16" s="50">
        <v>0</v>
      </c>
      <c r="AA16" s="52">
        <v>0</v>
      </c>
    </row>
    <row r="17" spans="2:27" ht="15.75" x14ac:dyDescent="0.25">
      <c r="B17" s="26" t="s">
        <v>3</v>
      </c>
      <c r="C17" s="30" t="s">
        <v>40</v>
      </c>
      <c r="D17" s="50">
        <v>0</v>
      </c>
      <c r="E17" s="51">
        <v>0</v>
      </c>
      <c r="F17" s="51">
        <v>0</v>
      </c>
      <c r="G17" s="52">
        <v>0</v>
      </c>
      <c r="H17" s="53">
        <v>0</v>
      </c>
      <c r="I17" s="51">
        <v>0</v>
      </c>
      <c r="J17" s="51">
        <v>0</v>
      </c>
      <c r="K17" s="52">
        <v>0</v>
      </c>
      <c r="L17" s="53">
        <v>0</v>
      </c>
      <c r="M17" s="51">
        <v>0</v>
      </c>
      <c r="N17" s="51">
        <v>0</v>
      </c>
      <c r="O17" s="52">
        <v>0</v>
      </c>
      <c r="P17" s="53">
        <v>0</v>
      </c>
      <c r="Q17" s="51">
        <v>0</v>
      </c>
      <c r="R17" s="51">
        <v>0</v>
      </c>
      <c r="S17" s="52">
        <v>0</v>
      </c>
      <c r="T17" s="53">
        <v>0</v>
      </c>
      <c r="U17" s="51">
        <v>0</v>
      </c>
      <c r="V17" s="51">
        <v>0</v>
      </c>
      <c r="W17" s="52">
        <v>0</v>
      </c>
      <c r="X17" s="53">
        <v>0</v>
      </c>
      <c r="Y17" s="50">
        <v>0</v>
      </c>
      <c r="Z17" s="50">
        <v>0</v>
      </c>
      <c r="AA17" s="52">
        <v>0</v>
      </c>
    </row>
    <row r="18" spans="2:27" ht="15.75" x14ac:dyDescent="0.25">
      <c r="B18" s="26" t="s">
        <v>4</v>
      </c>
      <c r="C18" s="30" t="s">
        <v>41</v>
      </c>
      <c r="D18" s="50">
        <v>0</v>
      </c>
      <c r="E18" s="51">
        <v>0</v>
      </c>
      <c r="F18" s="51">
        <v>0</v>
      </c>
      <c r="G18" s="52">
        <v>0</v>
      </c>
      <c r="H18" s="53">
        <v>0</v>
      </c>
      <c r="I18" s="51">
        <v>0</v>
      </c>
      <c r="J18" s="51">
        <v>0</v>
      </c>
      <c r="K18" s="52">
        <v>0</v>
      </c>
      <c r="L18" s="53">
        <v>0</v>
      </c>
      <c r="M18" s="51">
        <v>0</v>
      </c>
      <c r="N18" s="51">
        <v>0</v>
      </c>
      <c r="O18" s="52">
        <v>0</v>
      </c>
      <c r="P18" s="53">
        <v>0</v>
      </c>
      <c r="Q18" s="51">
        <v>0</v>
      </c>
      <c r="R18" s="51">
        <v>0</v>
      </c>
      <c r="S18" s="52">
        <v>0</v>
      </c>
      <c r="T18" s="53">
        <v>0</v>
      </c>
      <c r="U18" s="51">
        <v>0</v>
      </c>
      <c r="V18" s="51">
        <v>0</v>
      </c>
      <c r="W18" s="52">
        <v>0</v>
      </c>
      <c r="X18" s="53">
        <v>0</v>
      </c>
      <c r="Y18" s="50">
        <v>0</v>
      </c>
      <c r="Z18" s="50">
        <v>0</v>
      </c>
      <c r="AA18" s="52">
        <v>0</v>
      </c>
    </row>
    <row r="19" spans="2:27" ht="15.75" x14ac:dyDescent="0.25">
      <c r="B19" s="26" t="s">
        <v>5</v>
      </c>
      <c r="C19" s="31" t="s">
        <v>42</v>
      </c>
      <c r="D19" s="50">
        <v>0</v>
      </c>
      <c r="E19" s="51">
        <v>0</v>
      </c>
      <c r="F19" s="51">
        <v>0</v>
      </c>
      <c r="G19" s="52">
        <v>0</v>
      </c>
      <c r="H19" s="53">
        <v>0</v>
      </c>
      <c r="I19" s="51">
        <v>0</v>
      </c>
      <c r="J19" s="51">
        <v>0</v>
      </c>
      <c r="K19" s="52">
        <v>0</v>
      </c>
      <c r="L19" s="53">
        <v>0</v>
      </c>
      <c r="M19" s="51">
        <v>0</v>
      </c>
      <c r="N19" s="51">
        <v>0</v>
      </c>
      <c r="O19" s="52">
        <v>0</v>
      </c>
      <c r="P19" s="53">
        <v>0</v>
      </c>
      <c r="Q19" s="51">
        <v>0</v>
      </c>
      <c r="R19" s="51">
        <v>0</v>
      </c>
      <c r="S19" s="52">
        <v>0</v>
      </c>
      <c r="T19" s="53">
        <v>0</v>
      </c>
      <c r="U19" s="51">
        <v>0</v>
      </c>
      <c r="V19" s="51">
        <v>0</v>
      </c>
      <c r="W19" s="52">
        <v>0</v>
      </c>
      <c r="X19" s="53">
        <v>0</v>
      </c>
      <c r="Y19" s="50">
        <v>0</v>
      </c>
      <c r="Z19" s="50">
        <v>0</v>
      </c>
      <c r="AA19" s="52">
        <v>0</v>
      </c>
    </row>
    <row r="20" spans="2:27" ht="15.75" x14ac:dyDescent="0.25">
      <c r="B20" s="26" t="s">
        <v>6</v>
      </c>
      <c r="C20" s="31" t="s">
        <v>43</v>
      </c>
      <c r="D20" s="50">
        <v>45.370928016333465</v>
      </c>
      <c r="E20" s="51">
        <v>37.866870048362088</v>
      </c>
      <c r="F20" s="51">
        <v>33.283089684866709</v>
      </c>
      <c r="G20" s="52">
        <v>24.706711769999998</v>
      </c>
      <c r="H20" s="53">
        <v>27.211448880056629</v>
      </c>
      <c r="I20" s="51">
        <v>29.946354107268974</v>
      </c>
      <c r="J20" s="51">
        <v>31.616944197327381</v>
      </c>
      <c r="K20" s="52">
        <v>34.742663759999999</v>
      </c>
      <c r="L20" s="53">
        <v>39.357550120622982</v>
      </c>
      <c r="M20" s="51">
        <v>44.396512804564445</v>
      </c>
      <c r="N20" s="51">
        <v>47.474513841019785</v>
      </c>
      <c r="O20" s="52">
        <v>53.23353762</v>
      </c>
      <c r="P20" s="53">
        <v>56.525958204084532</v>
      </c>
      <c r="Q20" s="51">
        <v>60.12092960026061</v>
      </c>
      <c r="R20" s="51">
        <v>62.316882691701643</v>
      </c>
      <c r="S20" s="52">
        <v>66.425570739999998</v>
      </c>
      <c r="T20" s="53">
        <v>69.953404033455911</v>
      </c>
      <c r="U20" s="51">
        <v>73.80542094823231</v>
      </c>
      <c r="V20" s="51">
        <v>76.158387778868004</v>
      </c>
      <c r="W20" s="52">
        <v>80.56085281</v>
      </c>
      <c r="X20" s="53">
        <v>84.372566222721147</v>
      </c>
      <c r="Y20" s="50">
        <v>88.534549887685799</v>
      </c>
      <c r="Z20" s="50">
        <v>91.076856873863164</v>
      </c>
      <c r="AA20" s="52">
        <v>95.833582493333353</v>
      </c>
    </row>
    <row r="21" spans="2:27" ht="15.75" x14ac:dyDescent="0.25">
      <c r="B21" s="25" t="s">
        <v>7</v>
      </c>
      <c r="C21" s="31" t="s">
        <v>44</v>
      </c>
      <c r="D21" s="46">
        <v>8674.0126815603016</v>
      </c>
      <c r="E21" s="47">
        <v>8607.1276988208519</v>
      </c>
      <c r="F21" s="47">
        <v>8671.2957991097574</v>
      </c>
      <c r="G21" s="48">
        <v>8529.0142335035925</v>
      </c>
      <c r="H21" s="49">
        <v>8538.8334111283693</v>
      </c>
      <c r="I21" s="47">
        <v>9068.3896490098577</v>
      </c>
      <c r="J21" s="47">
        <v>9072.3078944923927</v>
      </c>
      <c r="K21" s="48">
        <v>9098.5115023594262</v>
      </c>
      <c r="L21" s="49">
        <v>9229.5503996122134</v>
      </c>
      <c r="M21" s="47">
        <v>9498.7197002751273</v>
      </c>
      <c r="N21" s="47">
        <v>10108.644071775621</v>
      </c>
      <c r="O21" s="48">
        <v>10439.542439988807</v>
      </c>
      <c r="P21" s="49">
        <v>10374.535755533025</v>
      </c>
      <c r="Q21" s="47">
        <v>10475.959691635027</v>
      </c>
      <c r="R21" s="47">
        <v>10579.39080901516</v>
      </c>
      <c r="S21" s="48">
        <v>10491.511965935653</v>
      </c>
      <c r="T21" s="49">
        <v>10224.658811228473</v>
      </c>
      <c r="U21" s="47">
        <v>10085.055349008122</v>
      </c>
      <c r="V21" s="47">
        <v>9929.0502993448772</v>
      </c>
      <c r="W21" s="48">
        <v>9855.3199635008114</v>
      </c>
      <c r="X21" s="49">
        <v>9918.3067043376141</v>
      </c>
      <c r="Y21" s="46">
        <v>10085.882217858405</v>
      </c>
      <c r="Z21" s="46">
        <v>10049.285505237545</v>
      </c>
      <c r="AA21" s="48">
        <v>10129.10466341722</v>
      </c>
    </row>
    <row r="22" spans="2:27" ht="15.75" x14ac:dyDescent="0.25">
      <c r="B22" s="26" t="s">
        <v>8</v>
      </c>
      <c r="C22" s="31" t="s">
        <v>45</v>
      </c>
      <c r="D22" s="50">
        <v>388.81711373478299</v>
      </c>
      <c r="E22" s="51">
        <v>384.40561350012302</v>
      </c>
      <c r="F22" s="51">
        <v>393.96193337387695</v>
      </c>
      <c r="G22" s="52">
        <v>388.88951253513306</v>
      </c>
      <c r="H22" s="53">
        <v>391.98271105853098</v>
      </c>
      <c r="I22" s="51">
        <v>386.57355535504797</v>
      </c>
      <c r="J22" s="51">
        <v>378.30110754083398</v>
      </c>
      <c r="K22" s="52">
        <v>372.51740871020695</v>
      </c>
      <c r="L22" s="53">
        <v>379.22298559862401</v>
      </c>
      <c r="M22" s="51">
        <v>377.43891827177697</v>
      </c>
      <c r="N22" s="51">
        <v>983.88126839787196</v>
      </c>
      <c r="O22" s="52">
        <v>1004.5906959372959</v>
      </c>
      <c r="P22" s="53">
        <v>1009.1772028180959</v>
      </c>
      <c r="Q22" s="51">
        <v>1027.1990618459199</v>
      </c>
      <c r="R22" s="51">
        <v>1075.2092046412479</v>
      </c>
      <c r="S22" s="52">
        <v>1017.116633009584</v>
      </c>
      <c r="T22" s="53">
        <v>1006.9121740354241</v>
      </c>
      <c r="U22" s="51">
        <v>990.87102187051198</v>
      </c>
      <c r="V22" s="51">
        <v>1010.094504194256</v>
      </c>
      <c r="W22" s="52">
        <v>988.39513829187194</v>
      </c>
      <c r="X22" s="53">
        <v>993.76903010958404</v>
      </c>
      <c r="Y22" s="50">
        <v>998.06374383769605</v>
      </c>
      <c r="Z22" s="50">
        <v>985.09077799521583</v>
      </c>
      <c r="AA22" s="52">
        <v>1018.66732891064</v>
      </c>
    </row>
    <row r="23" spans="2:27" ht="15.75" x14ac:dyDescent="0.25">
      <c r="B23" s="26" t="s">
        <v>2</v>
      </c>
      <c r="C23" s="31" t="s">
        <v>46</v>
      </c>
      <c r="D23" s="50">
        <v>0</v>
      </c>
      <c r="E23" s="51">
        <v>0</v>
      </c>
      <c r="F23" s="51">
        <v>0</v>
      </c>
      <c r="G23" s="52">
        <v>0</v>
      </c>
      <c r="H23" s="53">
        <v>0</v>
      </c>
      <c r="I23" s="51">
        <v>0</v>
      </c>
      <c r="J23" s="51">
        <v>0</v>
      </c>
      <c r="K23" s="52">
        <v>0</v>
      </c>
      <c r="L23" s="53">
        <v>0</v>
      </c>
      <c r="M23" s="51">
        <v>0</v>
      </c>
      <c r="N23" s="51">
        <v>0</v>
      </c>
      <c r="O23" s="52">
        <v>0</v>
      </c>
      <c r="P23" s="53">
        <v>0</v>
      </c>
      <c r="Q23" s="51">
        <v>0</v>
      </c>
      <c r="R23" s="51">
        <v>0</v>
      </c>
      <c r="S23" s="52">
        <v>0</v>
      </c>
      <c r="T23" s="53">
        <v>0</v>
      </c>
      <c r="U23" s="51">
        <v>0</v>
      </c>
      <c r="V23" s="51">
        <v>0</v>
      </c>
      <c r="W23" s="52">
        <v>0</v>
      </c>
      <c r="X23" s="53">
        <v>0</v>
      </c>
      <c r="Y23" s="50">
        <v>0</v>
      </c>
      <c r="Z23" s="50">
        <v>0</v>
      </c>
      <c r="AA23" s="52">
        <v>0</v>
      </c>
    </row>
    <row r="24" spans="2:27" ht="15.75" x14ac:dyDescent="0.25">
      <c r="B24" s="26" t="s">
        <v>3</v>
      </c>
      <c r="C24" s="31" t="s">
        <v>47</v>
      </c>
      <c r="D24" s="50">
        <v>140.07473400621097</v>
      </c>
      <c r="E24" s="51">
        <v>139.98313700843528</v>
      </c>
      <c r="F24" s="51">
        <v>126.35459800843525</v>
      </c>
      <c r="G24" s="52">
        <v>107.42344001065986</v>
      </c>
      <c r="H24" s="53">
        <v>112.89154801065989</v>
      </c>
      <c r="I24" s="51">
        <v>88.787783012884503</v>
      </c>
      <c r="J24" s="51">
        <v>84.416798012884485</v>
      </c>
      <c r="K24" s="52">
        <v>68.758925995550769</v>
      </c>
      <c r="L24" s="53">
        <v>65.927649995550752</v>
      </c>
      <c r="M24" s="51">
        <v>400.5317277634</v>
      </c>
      <c r="N24" s="51">
        <v>350.26772261629992</v>
      </c>
      <c r="O24" s="52">
        <v>308.30560783999999</v>
      </c>
      <c r="P24" s="53">
        <v>278.93055684000001</v>
      </c>
      <c r="Q24" s="51">
        <v>305.87688736849998</v>
      </c>
      <c r="R24" s="51">
        <v>313.5420164244</v>
      </c>
      <c r="S24" s="52">
        <v>313.29663612119998</v>
      </c>
      <c r="T24" s="53">
        <v>313.12537820609998</v>
      </c>
      <c r="U24" s="51">
        <v>313.17224900000002</v>
      </c>
      <c r="V24" s="51">
        <v>305.30577400000004</v>
      </c>
      <c r="W24" s="52">
        <v>305.04220400000003</v>
      </c>
      <c r="X24" s="53">
        <v>296.37806900000004</v>
      </c>
      <c r="Y24" s="50">
        <v>306.32273400000003</v>
      </c>
      <c r="Z24" s="50">
        <v>295.00797739000001</v>
      </c>
      <c r="AA24" s="52">
        <v>277.65461800000003</v>
      </c>
    </row>
    <row r="25" spans="2:27" ht="15.75" x14ac:dyDescent="0.25">
      <c r="B25" s="26" t="s">
        <v>4</v>
      </c>
      <c r="C25" s="31" t="s">
        <v>48</v>
      </c>
      <c r="D25" s="50">
        <v>8145.1208338193082</v>
      </c>
      <c r="E25" s="51">
        <v>8082.7389483122934</v>
      </c>
      <c r="F25" s="51">
        <v>8150.9792677274445</v>
      </c>
      <c r="G25" s="52">
        <v>8032.7012809578</v>
      </c>
      <c r="H25" s="53">
        <v>8033.9591520591794</v>
      </c>
      <c r="I25" s="51">
        <v>8593.0283106419247</v>
      </c>
      <c r="J25" s="51">
        <v>8609.5899889386747</v>
      </c>
      <c r="K25" s="52">
        <v>8657.2351676536691</v>
      </c>
      <c r="L25" s="53">
        <v>8784.3997640180387</v>
      </c>
      <c r="M25" s="51">
        <v>8720.7490542399501</v>
      </c>
      <c r="N25" s="51">
        <v>8774.4950807614496</v>
      </c>
      <c r="O25" s="52">
        <v>9126.6461362115115</v>
      </c>
      <c r="P25" s="53">
        <v>9086.4279958749285</v>
      </c>
      <c r="Q25" s="51">
        <v>9142.8837424206085</v>
      </c>
      <c r="R25" s="51">
        <v>9190.6395879495121</v>
      </c>
      <c r="S25" s="52">
        <v>9161.0986968048692</v>
      </c>
      <c r="T25" s="53">
        <v>8904.6212589869501</v>
      </c>
      <c r="U25" s="51">
        <v>8781.0120781376099</v>
      </c>
      <c r="V25" s="51">
        <v>8613.6500211506209</v>
      </c>
      <c r="W25" s="52">
        <v>8561.8826212089389</v>
      </c>
      <c r="X25" s="53">
        <v>8628.1596052280292</v>
      </c>
      <c r="Y25" s="50">
        <v>8781.4957400207095</v>
      </c>
      <c r="Z25" s="50">
        <v>8769.1867498523297</v>
      </c>
      <c r="AA25" s="52">
        <v>8832.7827165065792</v>
      </c>
    </row>
    <row r="26" spans="2:27" ht="15.75" x14ac:dyDescent="0.25">
      <c r="B26" s="26" t="s">
        <v>5</v>
      </c>
      <c r="C26" s="31" t="s">
        <v>49</v>
      </c>
      <c r="D26" s="50">
        <v>0</v>
      </c>
      <c r="E26" s="51">
        <v>0</v>
      </c>
      <c r="F26" s="51">
        <v>0</v>
      </c>
      <c r="G26" s="52">
        <v>0</v>
      </c>
      <c r="H26" s="53">
        <v>0</v>
      </c>
      <c r="I26" s="51">
        <v>0</v>
      </c>
      <c r="J26" s="51">
        <v>0</v>
      </c>
      <c r="K26" s="52">
        <v>0</v>
      </c>
      <c r="L26" s="53">
        <v>0</v>
      </c>
      <c r="M26" s="51">
        <v>0</v>
      </c>
      <c r="N26" s="51">
        <v>0</v>
      </c>
      <c r="O26" s="52">
        <v>0</v>
      </c>
      <c r="P26" s="53">
        <v>0</v>
      </c>
      <c r="Q26" s="51">
        <v>0</v>
      </c>
      <c r="R26" s="51">
        <v>0</v>
      </c>
      <c r="S26" s="52">
        <v>0</v>
      </c>
      <c r="T26" s="53">
        <v>0</v>
      </c>
      <c r="U26" s="51">
        <v>0</v>
      </c>
      <c r="V26" s="51">
        <v>0</v>
      </c>
      <c r="W26" s="52">
        <v>0</v>
      </c>
      <c r="X26" s="53">
        <v>0</v>
      </c>
      <c r="Y26" s="50">
        <v>0</v>
      </c>
      <c r="Z26" s="50">
        <v>0</v>
      </c>
      <c r="AA26" s="52">
        <v>0</v>
      </c>
    </row>
    <row r="27" spans="2:27" ht="15.75" x14ac:dyDescent="0.25">
      <c r="B27" s="26" t="s">
        <v>6</v>
      </c>
      <c r="C27" s="31" t="s">
        <v>50</v>
      </c>
      <c r="D27" s="50">
        <v>0</v>
      </c>
      <c r="E27" s="51">
        <v>0</v>
      </c>
      <c r="F27" s="51">
        <v>0</v>
      </c>
      <c r="G27" s="52">
        <v>0</v>
      </c>
      <c r="H27" s="53">
        <v>0</v>
      </c>
      <c r="I27" s="51">
        <v>0</v>
      </c>
      <c r="J27" s="51">
        <v>0</v>
      </c>
      <c r="K27" s="52">
        <v>0</v>
      </c>
      <c r="L27" s="53">
        <v>0</v>
      </c>
      <c r="M27" s="51">
        <v>0</v>
      </c>
      <c r="N27" s="51">
        <v>0</v>
      </c>
      <c r="O27" s="52">
        <v>0</v>
      </c>
      <c r="P27" s="53">
        <v>0</v>
      </c>
      <c r="Q27" s="51">
        <v>0</v>
      </c>
      <c r="R27" s="51">
        <v>0</v>
      </c>
      <c r="S27" s="52">
        <v>0</v>
      </c>
      <c r="T27" s="53">
        <v>0</v>
      </c>
      <c r="U27" s="51">
        <v>0</v>
      </c>
      <c r="V27" s="51">
        <v>0</v>
      </c>
      <c r="W27" s="52">
        <v>0</v>
      </c>
      <c r="X27" s="53">
        <v>0</v>
      </c>
      <c r="Y27" s="50">
        <v>0</v>
      </c>
      <c r="Z27" s="50">
        <v>0</v>
      </c>
      <c r="AA27" s="52">
        <v>0</v>
      </c>
    </row>
    <row r="28" spans="2:27" ht="15.75" x14ac:dyDescent="0.25">
      <c r="B28" s="24" t="s">
        <v>9</v>
      </c>
      <c r="C28" s="31" t="s">
        <v>51</v>
      </c>
      <c r="D28" s="40">
        <v>0.31198077000000002</v>
      </c>
      <c r="E28" s="41">
        <v>1.1961246600000002</v>
      </c>
      <c r="F28" s="41">
        <v>4.4429225299999997</v>
      </c>
      <c r="G28" s="42">
        <v>1.3262273899999999</v>
      </c>
      <c r="H28" s="43">
        <v>1.2804475100000001</v>
      </c>
      <c r="I28" s="41">
        <v>1.6618940499999999</v>
      </c>
      <c r="J28" s="41">
        <v>1.9922686500000002</v>
      </c>
      <c r="K28" s="42">
        <v>1.7764189400000001</v>
      </c>
      <c r="L28" s="43">
        <v>2.6222061600000002</v>
      </c>
      <c r="M28" s="41">
        <v>2.02088731</v>
      </c>
      <c r="N28" s="41">
        <v>2.4902579600000001</v>
      </c>
      <c r="O28" s="42">
        <v>5.0211650799999994</v>
      </c>
      <c r="P28" s="43">
        <v>1.05189624</v>
      </c>
      <c r="Q28" s="41">
        <v>0.55293767999999999</v>
      </c>
      <c r="R28" s="41">
        <v>0.99310187999999999</v>
      </c>
      <c r="S28" s="42">
        <v>1.19915908</v>
      </c>
      <c r="T28" s="43">
        <v>0.66875135999999991</v>
      </c>
      <c r="U28" s="41">
        <v>0.7857019300000001</v>
      </c>
      <c r="V28" s="41">
        <v>1.0085799800000002</v>
      </c>
      <c r="W28" s="42">
        <v>0.85373622000000005</v>
      </c>
      <c r="X28" s="43">
        <v>0.60914661999999997</v>
      </c>
      <c r="Y28" s="40">
        <v>0.70862884000000004</v>
      </c>
      <c r="Z28" s="40">
        <v>0.79034360999999997</v>
      </c>
      <c r="AA28" s="42">
        <v>1.1618921</v>
      </c>
    </row>
    <row r="29" spans="2:27" ht="15.75" x14ac:dyDescent="0.25">
      <c r="B29" s="25" t="s">
        <v>1</v>
      </c>
      <c r="C29" s="31" t="s">
        <v>52</v>
      </c>
      <c r="D29" s="46">
        <v>0.31198077000000002</v>
      </c>
      <c r="E29" s="47">
        <v>1.1961246600000002</v>
      </c>
      <c r="F29" s="47">
        <v>4.4429225299999997</v>
      </c>
      <c r="G29" s="48">
        <v>1.3262273899999999</v>
      </c>
      <c r="H29" s="49">
        <v>1.2804475100000001</v>
      </c>
      <c r="I29" s="47">
        <v>1.6618940499999999</v>
      </c>
      <c r="J29" s="47">
        <v>1.9922686500000002</v>
      </c>
      <c r="K29" s="48">
        <v>1.7764189400000001</v>
      </c>
      <c r="L29" s="49">
        <v>2.6222061600000002</v>
      </c>
      <c r="M29" s="47">
        <v>2.02088731</v>
      </c>
      <c r="N29" s="47">
        <v>2.4902579600000001</v>
      </c>
      <c r="O29" s="48">
        <v>5.0211650799999994</v>
      </c>
      <c r="P29" s="49">
        <v>1.05189624</v>
      </c>
      <c r="Q29" s="47">
        <v>0.55293767999999999</v>
      </c>
      <c r="R29" s="47">
        <v>0.99310187999999999</v>
      </c>
      <c r="S29" s="48">
        <v>1.19915908</v>
      </c>
      <c r="T29" s="49">
        <v>0.66875135999999991</v>
      </c>
      <c r="U29" s="47">
        <v>0.7857019300000001</v>
      </c>
      <c r="V29" s="47">
        <v>1.0085799800000002</v>
      </c>
      <c r="W29" s="48">
        <v>0.85373622000000005</v>
      </c>
      <c r="X29" s="49">
        <v>0.60914661999999997</v>
      </c>
      <c r="Y29" s="46">
        <v>0.70862884000000004</v>
      </c>
      <c r="Z29" s="46">
        <v>0.79034360999999997</v>
      </c>
      <c r="AA29" s="48">
        <v>1.1618921</v>
      </c>
    </row>
    <row r="30" spans="2:27" ht="15.75" x14ac:dyDescent="0.25">
      <c r="B30" s="26" t="s">
        <v>2</v>
      </c>
      <c r="C30" s="31" t="s">
        <v>53</v>
      </c>
      <c r="D30" s="50">
        <v>6.3762230000000003E-2</v>
      </c>
      <c r="E30" s="51">
        <v>0.72336717000000006</v>
      </c>
      <c r="F30" s="51">
        <v>0.83222643000000007</v>
      </c>
      <c r="G30" s="52">
        <v>5.1904569999999997E-2</v>
      </c>
      <c r="H30" s="53">
        <v>0.19596570000000002</v>
      </c>
      <c r="I30" s="51">
        <v>0.14578054999999998</v>
      </c>
      <c r="J30" s="51">
        <v>0.53868242</v>
      </c>
      <c r="K30" s="52">
        <v>0.10001022999999999</v>
      </c>
      <c r="L30" s="53">
        <v>0.54938710000000002</v>
      </c>
      <c r="M30" s="51">
        <v>0.28728397</v>
      </c>
      <c r="N30" s="51">
        <v>0.56876727000000005</v>
      </c>
      <c r="O30" s="52">
        <v>8.8984250000000001E-2</v>
      </c>
      <c r="P30" s="53">
        <v>0.75833324999999996</v>
      </c>
      <c r="Q30" s="51">
        <v>6.9218070000000007E-2</v>
      </c>
      <c r="R30" s="51">
        <v>0.1266408</v>
      </c>
      <c r="S30" s="52">
        <v>0.31533675</v>
      </c>
      <c r="T30" s="53">
        <v>0.30059269999999999</v>
      </c>
      <c r="U30" s="51">
        <v>0.44378813</v>
      </c>
      <c r="V30" s="51">
        <v>0.52846067000000008</v>
      </c>
      <c r="W30" s="52">
        <v>0.25157721</v>
      </c>
      <c r="X30" s="53">
        <v>0.35126174999999998</v>
      </c>
      <c r="Y30" s="50">
        <v>0.23645339000000001</v>
      </c>
      <c r="Z30" s="50">
        <v>0.16081191</v>
      </c>
      <c r="AA30" s="52">
        <v>0.19100451000000002</v>
      </c>
    </row>
    <row r="31" spans="2:27" ht="15.75" x14ac:dyDescent="0.25">
      <c r="B31" s="26" t="s">
        <v>3</v>
      </c>
      <c r="C31" s="31" t="s">
        <v>54</v>
      </c>
      <c r="D31" s="50">
        <v>0</v>
      </c>
      <c r="E31" s="51">
        <v>0</v>
      </c>
      <c r="F31" s="51">
        <v>0</v>
      </c>
      <c r="G31" s="52">
        <v>0</v>
      </c>
      <c r="H31" s="53">
        <v>0</v>
      </c>
      <c r="I31" s="51">
        <v>0</v>
      </c>
      <c r="J31" s="51">
        <v>0</v>
      </c>
      <c r="K31" s="52">
        <v>0</v>
      </c>
      <c r="L31" s="53">
        <v>0</v>
      </c>
      <c r="M31" s="51">
        <v>0</v>
      </c>
      <c r="N31" s="51">
        <v>0</v>
      </c>
      <c r="O31" s="52">
        <v>0</v>
      </c>
      <c r="P31" s="53">
        <v>0</v>
      </c>
      <c r="Q31" s="51">
        <v>0</v>
      </c>
      <c r="R31" s="51">
        <v>0</v>
      </c>
      <c r="S31" s="52">
        <v>0</v>
      </c>
      <c r="T31" s="53">
        <v>0</v>
      </c>
      <c r="U31" s="51">
        <v>0</v>
      </c>
      <c r="V31" s="51">
        <v>0</v>
      </c>
      <c r="W31" s="52">
        <v>0</v>
      </c>
      <c r="X31" s="53">
        <v>0</v>
      </c>
      <c r="Y31" s="50">
        <v>0</v>
      </c>
      <c r="Z31" s="50">
        <v>0</v>
      </c>
      <c r="AA31" s="52">
        <v>0</v>
      </c>
    </row>
    <row r="32" spans="2:27" ht="15.75" x14ac:dyDescent="0.25">
      <c r="B32" s="26" t="s">
        <v>4</v>
      </c>
      <c r="C32" s="31" t="s">
        <v>55</v>
      </c>
      <c r="D32" s="50">
        <v>0</v>
      </c>
      <c r="E32" s="51">
        <v>0</v>
      </c>
      <c r="F32" s="51">
        <v>0</v>
      </c>
      <c r="G32" s="52">
        <v>0</v>
      </c>
      <c r="H32" s="53">
        <v>0</v>
      </c>
      <c r="I32" s="51">
        <v>0</v>
      </c>
      <c r="J32" s="51">
        <v>0</v>
      </c>
      <c r="K32" s="52">
        <v>0</v>
      </c>
      <c r="L32" s="53">
        <v>0</v>
      </c>
      <c r="M32" s="51">
        <v>0</v>
      </c>
      <c r="N32" s="51">
        <v>0</v>
      </c>
      <c r="O32" s="52">
        <v>0</v>
      </c>
      <c r="P32" s="53">
        <v>0</v>
      </c>
      <c r="Q32" s="51">
        <v>0</v>
      </c>
      <c r="R32" s="51">
        <v>0</v>
      </c>
      <c r="S32" s="52">
        <v>0</v>
      </c>
      <c r="T32" s="53">
        <v>0</v>
      </c>
      <c r="U32" s="51">
        <v>0</v>
      </c>
      <c r="V32" s="51">
        <v>0</v>
      </c>
      <c r="W32" s="52">
        <v>0</v>
      </c>
      <c r="X32" s="53">
        <v>0</v>
      </c>
      <c r="Y32" s="50">
        <v>0</v>
      </c>
      <c r="Z32" s="50">
        <v>0</v>
      </c>
      <c r="AA32" s="52">
        <v>0</v>
      </c>
    </row>
    <row r="33" spans="2:27" ht="15.75" x14ac:dyDescent="0.25">
      <c r="B33" s="26" t="s">
        <v>5</v>
      </c>
      <c r="C33" s="31" t="s">
        <v>56</v>
      </c>
      <c r="D33" s="50">
        <v>6.8135279999999993E-2</v>
      </c>
      <c r="E33" s="51">
        <v>4.8077709999999996E-2</v>
      </c>
      <c r="F33" s="51">
        <v>3.0917082499999999</v>
      </c>
      <c r="G33" s="52">
        <v>1.2059874099999999</v>
      </c>
      <c r="H33" s="53">
        <v>0.59665011000000001</v>
      </c>
      <c r="I33" s="51">
        <v>1.0388898600000001</v>
      </c>
      <c r="J33" s="51">
        <v>0.88637977000000001</v>
      </c>
      <c r="K33" s="52">
        <v>1.5481588500000001</v>
      </c>
      <c r="L33" s="53">
        <v>1.80744108</v>
      </c>
      <c r="M33" s="51">
        <v>1.27557297</v>
      </c>
      <c r="N33" s="51">
        <v>1.27478296</v>
      </c>
      <c r="O33" s="52">
        <v>0.84790519999999991</v>
      </c>
      <c r="P33" s="53">
        <v>4.0851300000000002E-3</v>
      </c>
      <c r="Q33" s="51">
        <v>5.1885200000000003E-3</v>
      </c>
      <c r="R33" s="51">
        <v>0.17753951000000001</v>
      </c>
      <c r="S33" s="52">
        <v>0.82705839000000003</v>
      </c>
      <c r="T33" s="53">
        <v>0</v>
      </c>
      <c r="U33" s="51">
        <v>6.7769300000000005E-3</v>
      </c>
      <c r="V33" s="51">
        <v>2.7312119999999999E-2</v>
      </c>
      <c r="W33" s="52">
        <v>0.58301438000000005</v>
      </c>
      <c r="X33" s="53">
        <v>5.0474200000000004E-3</v>
      </c>
      <c r="Y33" s="50">
        <v>1.494616E-2</v>
      </c>
      <c r="Z33" s="50">
        <v>1.0438270000000001E-2</v>
      </c>
      <c r="AA33" s="52">
        <v>0</v>
      </c>
    </row>
    <row r="34" spans="2:27" ht="15.75" x14ac:dyDescent="0.25">
      <c r="B34" s="26" t="s">
        <v>6</v>
      </c>
      <c r="C34" s="31" t="s">
        <v>57</v>
      </c>
      <c r="D34" s="50">
        <v>0.18008326</v>
      </c>
      <c r="E34" s="51">
        <v>0.42467978000000006</v>
      </c>
      <c r="F34" s="51">
        <v>0.51898785000000003</v>
      </c>
      <c r="G34" s="52">
        <v>6.8335409999999999E-2</v>
      </c>
      <c r="H34" s="53">
        <v>0.48783170000000003</v>
      </c>
      <c r="I34" s="51">
        <v>0.47722363999999995</v>
      </c>
      <c r="J34" s="51">
        <v>0.56720646000000008</v>
      </c>
      <c r="K34" s="52">
        <v>0.12824985999999999</v>
      </c>
      <c r="L34" s="53">
        <v>0.26537798000000001</v>
      </c>
      <c r="M34" s="51">
        <v>0.45803037000000002</v>
      </c>
      <c r="N34" s="51">
        <v>0.64670772999999993</v>
      </c>
      <c r="O34" s="52">
        <v>4.0842756299999996</v>
      </c>
      <c r="P34" s="53">
        <v>0.28947785999999998</v>
      </c>
      <c r="Q34" s="51">
        <v>0.47853108999999999</v>
      </c>
      <c r="R34" s="51">
        <v>0.68892156999999998</v>
      </c>
      <c r="S34" s="52">
        <v>5.6763939999999999E-2</v>
      </c>
      <c r="T34" s="53">
        <v>0.36815865999999997</v>
      </c>
      <c r="U34" s="51">
        <v>0.33513687000000003</v>
      </c>
      <c r="V34" s="51">
        <v>0.45280719000000003</v>
      </c>
      <c r="W34" s="52">
        <v>1.9144629999999999E-2</v>
      </c>
      <c r="X34" s="53">
        <v>0.25283745000000002</v>
      </c>
      <c r="Y34" s="50">
        <v>0.45722929000000001</v>
      </c>
      <c r="Z34" s="50">
        <v>0.61909342999999994</v>
      </c>
      <c r="AA34" s="52">
        <v>0.97088759000000002</v>
      </c>
    </row>
    <row r="35" spans="2:27" ht="15.75" x14ac:dyDescent="0.25">
      <c r="B35" s="25" t="s">
        <v>7</v>
      </c>
      <c r="C35" s="31" t="s">
        <v>58</v>
      </c>
      <c r="D35" s="46">
        <v>0</v>
      </c>
      <c r="E35" s="47">
        <v>0</v>
      </c>
      <c r="F35" s="47">
        <v>0</v>
      </c>
      <c r="G35" s="48">
        <v>0</v>
      </c>
      <c r="H35" s="49">
        <v>0</v>
      </c>
      <c r="I35" s="47">
        <v>0</v>
      </c>
      <c r="J35" s="47">
        <v>0</v>
      </c>
      <c r="K35" s="48">
        <v>0</v>
      </c>
      <c r="L35" s="49">
        <v>0</v>
      </c>
      <c r="M35" s="47">
        <v>0</v>
      </c>
      <c r="N35" s="47">
        <v>0</v>
      </c>
      <c r="O35" s="48">
        <v>0</v>
      </c>
      <c r="P35" s="49">
        <v>0</v>
      </c>
      <c r="Q35" s="47">
        <v>0</v>
      </c>
      <c r="R35" s="47">
        <v>0</v>
      </c>
      <c r="S35" s="48">
        <v>0</v>
      </c>
      <c r="T35" s="49">
        <v>0</v>
      </c>
      <c r="U35" s="47">
        <v>0</v>
      </c>
      <c r="V35" s="47">
        <v>0</v>
      </c>
      <c r="W35" s="48">
        <v>0</v>
      </c>
      <c r="X35" s="49">
        <v>0</v>
      </c>
      <c r="Y35" s="46">
        <v>0</v>
      </c>
      <c r="Z35" s="46">
        <v>0</v>
      </c>
      <c r="AA35" s="48">
        <v>0</v>
      </c>
    </row>
    <row r="36" spans="2:27" ht="15.75" x14ac:dyDescent="0.25">
      <c r="B36" s="26" t="s">
        <v>8</v>
      </c>
      <c r="C36" s="31" t="s">
        <v>59</v>
      </c>
      <c r="D36" s="50">
        <v>0</v>
      </c>
      <c r="E36" s="51">
        <v>0</v>
      </c>
      <c r="F36" s="51">
        <v>0</v>
      </c>
      <c r="G36" s="52">
        <v>0</v>
      </c>
      <c r="H36" s="53">
        <v>0</v>
      </c>
      <c r="I36" s="51">
        <v>0</v>
      </c>
      <c r="J36" s="51">
        <v>0</v>
      </c>
      <c r="K36" s="52">
        <v>0</v>
      </c>
      <c r="L36" s="53">
        <v>0</v>
      </c>
      <c r="M36" s="51">
        <v>0</v>
      </c>
      <c r="N36" s="51">
        <v>0</v>
      </c>
      <c r="O36" s="52">
        <v>0</v>
      </c>
      <c r="P36" s="53">
        <v>0</v>
      </c>
      <c r="Q36" s="51">
        <v>0</v>
      </c>
      <c r="R36" s="51">
        <v>0</v>
      </c>
      <c r="S36" s="52">
        <v>0</v>
      </c>
      <c r="T36" s="53">
        <v>0</v>
      </c>
      <c r="U36" s="51">
        <v>0</v>
      </c>
      <c r="V36" s="51">
        <v>0</v>
      </c>
      <c r="W36" s="52">
        <v>0</v>
      </c>
      <c r="X36" s="53">
        <v>0</v>
      </c>
      <c r="Y36" s="50">
        <v>0</v>
      </c>
      <c r="Z36" s="50">
        <v>0</v>
      </c>
      <c r="AA36" s="52">
        <v>0</v>
      </c>
    </row>
    <row r="37" spans="2:27" ht="15.75" x14ac:dyDescent="0.25">
      <c r="B37" s="26" t="s">
        <v>2</v>
      </c>
      <c r="C37" s="31" t="s">
        <v>60</v>
      </c>
      <c r="D37" s="50">
        <v>0</v>
      </c>
      <c r="E37" s="51">
        <v>0</v>
      </c>
      <c r="F37" s="51">
        <v>0</v>
      </c>
      <c r="G37" s="52">
        <v>0</v>
      </c>
      <c r="H37" s="53">
        <v>0</v>
      </c>
      <c r="I37" s="51">
        <v>0</v>
      </c>
      <c r="J37" s="51">
        <v>0</v>
      </c>
      <c r="K37" s="52">
        <v>0</v>
      </c>
      <c r="L37" s="53">
        <v>0</v>
      </c>
      <c r="M37" s="51">
        <v>0</v>
      </c>
      <c r="N37" s="51">
        <v>0</v>
      </c>
      <c r="O37" s="52">
        <v>0</v>
      </c>
      <c r="P37" s="53">
        <v>0</v>
      </c>
      <c r="Q37" s="51">
        <v>0</v>
      </c>
      <c r="R37" s="51">
        <v>0</v>
      </c>
      <c r="S37" s="52">
        <v>0</v>
      </c>
      <c r="T37" s="53">
        <v>0</v>
      </c>
      <c r="U37" s="51">
        <v>0</v>
      </c>
      <c r="V37" s="51">
        <v>0</v>
      </c>
      <c r="W37" s="52">
        <v>0</v>
      </c>
      <c r="X37" s="53">
        <v>0</v>
      </c>
      <c r="Y37" s="50">
        <v>0</v>
      </c>
      <c r="Z37" s="50">
        <v>0</v>
      </c>
      <c r="AA37" s="52">
        <v>0</v>
      </c>
    </row>
    <row r="38" spans="2:27" ht="15.75" x14ac:dyDescent="0.25">
      <c r="B38" s="26" t="s">
        <v>3</v>
      </c>
      <c r="C38" s="31" t="s">
        <v>61</v>
      </c>
      <c r="D38" s="50">
        <v>0</v>
      </c>
      <c r="E38" s="51">
        <v>0</v>
      </c>
      <c r="F38" s="51">
        <v>0</v>
      </c>
      <c r="G38" s="52">
        <v>0</v>
      </c>
      <c r="H38" s="53">
        <v>0</v>
      </c>
      <c r="I38" s="51">
        <v>0</v>
      </c>
      <c r="J38" s="51">
        <v>0</v>
      </c>
      <c r="K38" s="52">
        <v>0</v>
      </c>
      <c r="L38" s="53">
        <v>0</v>
      </c>
      <c r="M38" s="51">
        <v>0</v>
      </c>
      <c r="N38" s="51">
        <v>0</v>
      </c>
      <c r="O38" s="52">
        <v>0</v>
      </c>
      <c r="P38" s="53">
        <v>0</v>
      </c>
      <c r="Q38" s="51">
        <v>0</v>
      </c>
      <c r="R38" s="51">
        <v>0</v>
      </c>
      <c r="S38" s="52">
        <v>0</v>
      </c>
      <c r="T38" s="53">
        <v>0</v>
      </c>
      <c r="U38" s="51">
        <v>0</v>
      </c>
      <c r="V38" s="51">
        <v>0</v>
      </c>
      <c r="W38" s="52">
        <v>0</v>
      </c>
      <c r="X38" s="53">
        <v>0</v>
      </c>
      <c r="Y38" s="50">
        <v>0</v>
      </c>
      <c r="Z38" s="50">
        <v>0</v>
      </c>
      <c r="AA38" s="52">
        <v>0</v>
      </c>
    </row>
    <row r="39" spans="2:27" ht="15.75" x14ac:dyDescent="0.25">
      <c r="B39" s="26" t="s">
        <v>4</v>
      </c>
      <c r="C39" s="31" t="s">
        <v>62</v>
      </c>
      <c r="D39" s="50">
        <v>0</v>
      </c>
      <c r="E39" s="51">
        <v>0</v>
      </c>
      <c r="F39" s="51">
        <v>0</v>
      </c>
      <c r="G39" s="52">
        <v>0</v>
      </c>
      <c r="H39" s="53">
        <v>0</v>
      </c>
      <c r="I39" s="51">
        <v>0</v>
      </c>
      <c r="J39" s="51">
        <v>0</v>
      </c>
      <c r="K39" s="52">
        <v>0</v>
      </c>
      <c r="L39" s="53">
        <v>0</v>
      </c>
      <c r="M39" s="51">
        <v>0</v>
      </c>
      <c r="N39" s="51">
        <v>0</v>
      </c>
      <c r="O39" s="52">
        <v>0</v>
      </c>
      <c r="P39" s="53">
        <v>0</v>
      </c>
      <c r="Q39" s="51">
        <v>0</v>
      </c>
      <c r="R39" s="51">
        <v>0</v>
      </c>
      <c r="S39" s="52">
        <v>0</v>
      </c>
      <c r="T39" s="53">
        <v>0</v>
      </c>
      <c r="U39" s="51">
        <v>0</v>
      </c>
      <c r="V39" s="51">
        <v>0</v>
      </c>
      <c r="W39" s="52">
        <v>0</v>
      </c>
      <c r="X39" s="53">
        <v>0</v>
      </c>
      <c r="Y39" s="50">
        <v>0</v>
      </c>
      <c r="Z39" s="50">
        <v>0</v>
      </c>
      <c r="AA39" s="52">
        <v>0</v>
      </c>
    </row>
    <row r="40" spans="2:27" ht="15.75" x14ac:dyDescent="0.25">
      <c r="B40" s="26" t="s">
        <v>5</v>
      </c>
      <c r="C40" s="31" t="s">
        <v>63</v>
      </c>
      <c r="D40" s="50">
        <v>0</v>
      </c>
      <c r="E40" s="51">
        <v>0</v>
      </c>
      <c r="F40" s="51">
        <v>0</v>
      </c>
      <c r="G40" s="52">
        <v>0</v>
      </c>
      <c r="H40" s="53">
        <v>0</v>
      </c>
      <c r="I40" s="51">
        <v>0</v>
      </c>
      <c r="J40" s="51">
        <v>0</v>
      </c>
      <c r="K40" s="52">
        <v>0</v>
      </c>
      <c r="L40" s="53">
        <v>0</v>
      </c>
      <c r="M40" s="51">
        <v>0</v>
      </c>
      <c r="N40" s="51">
        <v>0</v>
      </c>
      <c r="O40" s="52">
        <v>0</v>
      </c>
      <c r="P40" s="53">
        <v>0</v>
      </c>
      <c r="Q40" s="51">
        <v>0</v>
      </c>
      <c r="R40" s="51">
        <v>0</v>
      </c>
      <c r="S40" s="52">
        <v>0</v>
      </c>
      <c r="T40" s="53">
        <v>0</v>
      </c>
      <c r="U40" s="51">
        <v>0</v>
      </c>
      <c r="V40" s="51">
        <v>0</v>
      </c>
      <c r="W40" s="52">
        <v>0</v>
      </c>
      <c r="X40" s="53">
        <v>0</v>
      </c>
      <c r="Y40" s="50">
        <v>0</v>
      </c>
      <c r="Z40" s="50">
        <v>0</v>
      </c>
      <c r="AA40" s="52">
        <v>0</v>
      </c>
    </row>
    <row r="41" spans="2:27" ht="15.75" x14ac:dyDescent="0.25">
      <c r="B41" s="26" t="s">
        <v>6</v>
      </c>
      <c r="C41" s="31" t="s">
        <v>64</v>
      </c>
      <c r="D41" s="50">
        <v>0</v>
      </c>
      <c r="E41" s="51">
        <v>0</v>
      </c>
      <c r="F41" s="51">
        <v>0</v>
      </c>
      <c r="G41" s="52">
        <v>0</v>
      </c>
      <c r="H41" s="53">
        <v>0</v>
      </c>
      <c r="I41" s="51">
        <v>0</v>
      </c>
      <c r="J41" s="51">
        <v>0</v>
      </c>
      <c r="K41" s="52">
        <v>0</v>
      </c>
      <c r="L41" s="53">
        <v>0</v>
      </c>
      <c r="M41" s="51">
        <v>0</v>
      </c>
      <c r="N41" s="51">
        <v>0</v>
      </c>
      <c r="O41" s="52">
        <v>0</v>
      </c>
      <c r="P41" s="53">
        <v>0</v>
      </c>
      <c r="Q41" s="51">
        <v>0</v>
      </c>
      <c r="R41" s="51">
        <v>0</v>
      </c>
      <c r="S41" s="52">
        <v>0</v>
      </c>
      <c r="T41" s="53">
        <v>0</v>
      </c>
      <c r="U41" s="51">
        <v>0</v>
      </c>
      <c r="V41" s="51">
        <v>0</v>
      </c>
      <c r="W41" s="52">
        <v>0</v>
      </c>
      <c r="X41" s="53">
        <v>0</v>
      </c>
      <c r="Y41" s="50">
        <v>0</v>
      </c>
      <c r="Z41" s="50">
        <v>0</v>
      </c>
      <c r="AA41" s="52">
        <v>0</v>
      </c>
    </row>
    <row r="42" spans="2:27" ht="15.75" x14ac:dyDescent="0.25">
      <c r="B42" s="24" t="s">
        <v>10</v>
      </c>
      <c r="C42" s="31" t="s">
        <v>65</v>
      </c>
      <c r="D42" s="40">
        <v>2798.4249999999997</v>
      </c>
      <c r="E42" s="41">
        <v>3095.4160000000002</v>
      </c>
      <c r="F42" s="41">
        <v>2980.6939999999995</v>
      </c>
      <c r="G42" s="42">
        <v>3117.741</v>
      </c>
      <c r="H42" s="43">
        <v>2874.8310000000001</v>
      </c>
      <c r="I42" s="41">
        <v>2515.5119999999997</v>
      </c>
      <c r="J42" s="41">
        <v>2299.8449999999993</v>
      </c>
      <c r="K42" s="42">
        <v>2324.4900000000007</v>
      </c>
      <c r="L42" s="43">
        <v>2093.0079999999998</v>
      </c>
      <c r="M42" s="41">
        <v>1978.9180000000001</v>
      </c>
      <c r="N42" s="41">
        <v>1886.8239999999998</v>
      </c>
      <c r="O42" s="42">
        <v>1946.692</v>
      </c>
      <c r="P42" s="43">
        <v>1850.4199999999996</v>
      </c>
      <c r="Q42" s="41">
        <v>1874.4179999999999</v>
      </c>
      <c r="R42" s="41">
        <v>1757.6739999999993</v>
      </c>
      <c r="S42" s="42">
        <v>1810.7790000000005</v>
      </c>
      <c r="T42" s="43">
        <v>1524.3530000000001</v>
      </c>
      <c r="U42" s="41">
        <v>1455.0260000000001</v>
      </c>
      <c r="V42" s="41">
        <v>1456.806</v>
      </c>
      <c r="W42" s="42">
        <v>1527.2869999999998</v>
      </c>
      <c r="X42" s="43">
        <v>1416.6530000000002</v>
      </c>
      <c r="Y42" s="40">
        <v>1882.0070000000003</v>
      </c>
      <c r="Z42" s="40">
        <v>1864.7240000000002</v>
      </c>
      <c r="AA42" s="42">
        <v>1947.3669999999997</v>
      </c>
    </row>
    <row r="43" spans="2:27" ht="15.75" x14ac:dyDescent="0.25">
      <c r="B43" s="25" t="s">
        <v>1</v>
      </c>
      <c r="C43" s="31" t="s">
        <v>66</v>
      </c>
      <c r="D43" s="46">
        <v>1334.5063220279828</v>
      </c>
      <c r="E43" s="47">
        <v>1608.3234749681301</v>
      </c>
      <c r="F43" s="47">
        <v>1439.1825369849234</v>
      </c>
      <c r="G43" s="48">
        <v>1469.8034053255881</v>
      </c>
      <c r="H43" s="49">
        <v>1310.1112949999999</v>
      </c>
      <c r="I43" s="47">
        <v>1077.1463678193518</v>
      </c>
      <c r="J43" s="47">
        <v>913.31510135016674</v>
      </c>
      <c r="K43" s="48">
        <v>911.06522579823081</v>
      </c>
      <c r="L43" s="49">
        <v>762.85707899932538</v>
      </c>
      <c r="M43" s="47">
        <v>725.43585422055321</v>
      </c>
      <c r="N43" s="47">
        <v>710.71585251463762</v>
      </c>
      <c r="O43" s="48">
        <v>752.02980368275985</v>
      </c>
      <c r="P43" s="49">
        <v>691.21071559195843</v>
      </c>
      <c r="Q43" s="47">
        <v>813.60062636678754</v>
      </c>
      <c r="R43" s="47">
        <v>717.86484146128646</v>
      </c>
      <c r="S43" s="48">
        <v>761.75474054288077</v>
      </c>
      <c r="T43" s="49">
        <v>563.82332952480988</v>
      </c>
      <c r="U43" s="47">
        <v>514.48037584749079</v>
      </c>
      <c r="V43" s="47">
        <v>517.89147596556643</v>
      </c>
      <c r="W43" s="48">
        <v>556.65197464010009</v>
      </c>
      <c r="X43" s="49">
        <v>498.82810447204622</v>
      </c>
      <c r="Y43" s="46">
        <v>562.09583281382515</v>
      </c>
      <c r="Z43" s="46">
        <v>533.55023854248157</v>
      </c>
      <c r="AA43" s="48">
        <v>545.8587109020142</v>
      </c>
    </row>
    <row r="44" spans="2:27" ht="15.75" x14ac:dyDescent="0.25">
      <c r="B44" s="26" t="s">
        <v>2</v>
      </c>
      <c r="C44" s="31" t="s">
        <v>67</v>
      </c>
      <c r="D44" s="50">
        <v>1252.9823220279829</v>
      </c>
      <c r="E44" s="51">
        <v>1431.0894749681299</v>
      </c>
      <c r="F44" s="51">
        <v>1323.1295369849236</v>
      </c>
      <c r="G44" s="52">
        <v>1381.7704053255882</v>
      </c>
      <c r="H44" s="53">
        <v>1214.3542949999999</v>
      </c>
      <c r="I44" s="51">
        <v>971.38036781935182</v>
      </c>
      <c r="J44" s="51">
        <v>834.3031013501668</v>
      </c>
      <c r="K44" s="52">
        <v>814.78822579823077</v>
      </c>
      <c r="L44" s="53">
        <v>685.57307899932528</v>
      </c>
      <c r="M44" s="51">
        <v>640.68985422055323</v>
      </c>
      <c r="N44" s="51">
        <v>618.87285251463754</v>
      </c>
      <c r="O44" s="52">
        <v>682.09380368275981</v>
      </c>
      <c r="P44" s="53">
        <v>614.94371559195849</v>
      </c>
      <c r="Q44" s="51">
        <v>703.0876263667875</v>
      </c>
      <c r="R44" s="51">
        <v>650.13584146128642</v>
      </c>
      <c r="S44" s="52">
        <v>707.99774054288082</v>
      </c>
      <c r="T44" s="53">
        <v>514.99932952480981</v>
      </c>
      <c r="U44" s="51">
        <v>460.87537584749072</v>
      </c>
      <c r="V44" s="51">
        <v>470.69147596556638</v>
      </c>
      <c r="W44" s="52">
        <v>510.28897464010015</v>
      </c>
      <c r="X44" s="53">
        <v>458.91410447204623</v>
      </c>
      <c r="Y44" s="50">
        <v>511.55683281382511</v>
      </c>
      <c r="Z44" s="50">
        <v>494.06723854248156</v>
      </c>
      <c r="AA44" s="52">
        <v>514.74571090201425</v>
      </c>
    </row>
    <row r="45" spans="2:27" ht="15.75" x14ac:dyDescent="0.25">
      <c r="B45" s="26" t="s">
        <v>3</v>
      </c>
      <c r="C45" s="31" t="s">
        <v>68</v>
      </c>
      <c r="D45" s="50">
        <v>0</v>
      </c>
      <c r="E45" s="51">
        <v>0</v>
      </c>
      <c r="F45" s="51">
        <v>0</v>
      </c>
      <c r="G45" s="52">
        <v>0</v>
      </c>
      <c r="H45" s="53">
        <v>0</v>
      </c>
      <c r="I45" s="51">
        <v>0</v>
      </c>
      <c r="J45" s="51">
        <v>0</v>
      </c>
      <c r="K45" s="52">
        <v>0</v>
      </c>
      <c r="L45" s="53">
        <v>0</v>
      </c>
      <c r="M45" s="51">
        <v>0</v>
      </c>
      <c r="N45" s="51">
        <v>0</v>
      </c>
      <c r="O45" s="52">
        <v>0</v>
      </c>
      <c r="P45" s="53">
        <v>0</v>
      </c>
      <c r="Q45" s="51">
        <v>0</v>
      </c>
      <c r="R45" s="51">
        <v>0</v>
      </c>
      <c r="S45" s="52">
        <v>0</v>
      </c>
      <c r="T45" s="53">
        <v>0</v>
      </c>
      <c r="U45" s="51">
        <v>0</v>
      </c>
      <c r="V45" s="51">
        <v>0</v>
      </c>
      <c r="W45" s="52">
        <v>0</v>
      </c>
      <c r="X45" s="53">
        <v>0</v>
      </c>
      <c r="Y45" s="50">
        <v>0</v>
      </c>
      <c r="Z45" s="50">
        <v>0</v>
      </c>
      <c r="AA45" s="52">
        <v>0</v>
      </c>
    </row>
    <row r="46" spans="2:27" ht="15.75" x14ac:dyDescent="0.25">
      <c r="B46" s="26" t="s">
        <v>4</v>
      </c>
      <c r="C46" s="31" t="s">
        <v>69</v>
      </c>
      <c r="D46" s="50">
        <v>42.552</v>
      </c>
      <c r="E46" s="51">
        <v>42.591999999999999</v>
      </c>
      <c r="F46" s="51">
        <v>42.786999999999999</v>
      </c>
      <c r="G46" s="52">
        <v>41.230000000000004</v>
      </c>
      <c r="H46" s="53">
        <v>46.122</v>
      </c>
      <c r="I46" s="51">
        <v>56.701000000000001</v>
      </c>
      <c r="J46" s="51">
        <v>42.194000000000003</v>
      </c>
      <c r="K46" s="52">
        <v>42.336000000000006</v>
      </c>
      <c r="L46" s="53">
        <v>36.036999999999999</v>
      </c>
      <c r="M46" s="51">
        <v>44.577999999999996</v>
      </c>
      <c r="N46" s="51">
        <v>44.491</v>
      </c>
      <c r="O46" s="52">
        <v>33.061</v>
      </c>
      <c r="P46" s="53">
        <v>23.994</v>
      </c>
      <c r="Q46" s="51">
        <v>23.996000000000002</v>
      </c>
      <c r="R46" s="51">
        <v>14.260999999999999</v>
      </c>
      <c r="S46" s="52">
        <v>14.571999999999999</v>
      </c>
      <c r="T46" s="53">
        <v>0.37</v>
      </c>
      <c r="U46" s="51">
        <v>0.82200000000000006</v>
      </c>
      <c r="V46" s="51">
        <v>0.67100000000000004</v>
      </c>
      <c r="W46" s="52">
        <v>0.95799999999999996</v>
      </c>
      <c r="X46" s="53">
        <v>0.39</v>
      </c>
      <c r="Y46" s="50">
        <v>0.81</v>
      </c>
      <c r="Z46" s="50">
        <v>0.42599999999999999</v>
      </c>
      <c r="AA46" s="52">
        <v>0.95100000000000007</v>
      </c>
    </row>
    <row r="47" spans="2:27" ht="15.75" x14ac:dyDescent="0.25">
      <c r="B47" s="26" t="s">
        <v>5</v>
      </c>
      <c r="C47" s="31" t="s">
        <v>70</v>
      </c>
      <c r="D47" s="50">
        <v>1.1830000000000001</v>
      </c>
      <c r="E47" s="51">
        <v>1.462</v>
      </c>
      <c r="F47" s="51">
        <v>1.3490000000000002</v>
      </c>
      <c r="G47" s="52">
        <v>3.3220000000000001</v>
      </c>
      <c r="H47" s="53">
        <v>1.3949999999999998</v>
      </c>
      <c r="I47" s="51">
        <v>1.8759999999999999</v>
      </c>
      <c r="J47" s="51">
        <v>1.1119999999999999</v>
      </c>
      <c r="K47" s="52">
        <v>2.3249999999999997</v>
      </c>
      <c r="L47" s="53">
        <v>1.696</v>
      </c>
      <c r="M47" s="51">
        <v>2.2589999999999999</v>
      </c>
      <c r="N47" s="51">
        <v>2.6659999999999999</v>
      </c>
      <c r="O47" s="52">
        <v>4.9950000000000001</v>
      </c>
      <c r="P47" s="53">
        <v>5.2619999999999996</v>
      </c>
      <c r="Q47" s="51">
        <v>6.1760000000000002</v>
      </c>
      <c r="R47" s="51">
        <v>5.1619999999999999</v>
      </c>
      <c r="S47" s="52">
        <v>5.9589999999999996</v>
      </c>
      <c r="T47" s="53">
        <v>5.44</v>
      </c>
      <c r="U47" s="51">
        <v>7.5590000000000002</v>
      </c>
      <c r="V47" s="51">
        <v>4.468</v>
      </c>
      <c r="W47" s="52">
        <v>6.8220000000000001</v>
      </c>
      <c r="X47" s="53">
        <v>5.25</v>
      </c>
      <c r="Y47" s="50">
        <v>4.8019999999999996</v>
      </c>
      <c r="Z47" s="50">
        <v>3.3359999999999999</v>
      </c>
      <c r="AA47" s="52">
        <v>6.3519999999999994</v>
      </c>
    </row>
    <row r="48" spans="2:27" ht="15.75" x14ac:dyDescent="0.25">
      <c r="B48" s="26" t="s">
        <v>6</v>
      </c>
      <c r="C48" s="31" t="s">
        <v>71</v>
      </c>
      <c r="D48" s="50">
        <v>37.789000000000001</v>
      </c>
      <c r="E48" s="51">
        <v>133.18</v>
      </c>
      <c r="F48" s="51">
        <v>71.917000000000002</v>
      </c>
      <c r="G48" s="52">
        <v>43.481000000000002</v>
      </c>
      <c r="H48" s="53">
        <v>48.24</v>
      </c>
      <c r="I48" s="51">
        <v>47.189</v>
      </c>
      <c r="J48" s="51">
        <v>35.705999999999996</v>
      </c>
      <c r="K48" s="52">
        <v>51.616</v>
      </c>
      <c r="L48" s="53">
        <v>39.551000000000002</v>
      </c>
      <c r="M48" s="51">
        <v>37.908999999999999</v>
      </c>
      <c r="N48" s="51">
        <v>44.685999999999993</v>
      </c>
      <c r="O48" s="52">
        <v>31.880000000000003</v>
      </c>
      <c r="P48" s="53">
        <v>47.010999999999996</v>
      </c>
      <c r="Q48" s="51">
        <v>80.340999999999994</v>
      </c>
      <c r="R48" s="51">
        <v>48.305999999999997</v>
      </c>
      <c r="S48" s="52">
        <v>33.225999999999999</v>
      </c>
      <c r="T48" s="53">
        <v>43.013999999999996</v>
      </c>
      <c r="U48" s="51">
        <v>45.224000000000004</v>
      </c>
      <c r="V48" s="51">
        <v>42.061</v>
      </c>
      <c r="W48" s="52">
        <v>38.582999999999998</v>
      </c>
      <c r="X48" s="53">
        <v>34.274000000000001</v>
      </c>
      <c r="Y48" s="50">
        <v>44.927000000000007</v>
      </c>
      <c r="Z48" s="50">
        <v>35.721000000000004</v>
      </c>
      <c r="AA48" s="52">
        <v>23.81</v>
      </c>
    </row>
    <row r="49" spans="2:27" ht="15.75" x14ac:dyDescent="0.25">
      <c r="B49" s="25" t="s">
        <v>7</v>
      </c>
      <c r="C49" s="31" t="s">
        <v>72</v>
      </c>
      <c r="D49" s="46">
        <v>1463.9186779720169</v>
      </c>
      <c r="E49" s="47">
        <v>1487.0925250318699</v>
      </c>
      <c r="F49" s="47">
        <v>1541.5114630150761</v>
      </c>
      <c r="G49" s="48">
        <v>1647.9375946744121</v>
      </c>
      <c r="H49" s="49">
        <v>1564.719705</v>
      </c>
      <c r="I49" s="47">
        <v>1438.3656321806482</v>
      </c>
      <c r="J49" s="47">
        <v>1386.5298986498328</v>
      </c>
      <c r="K49" s="48">
        <v>1413.4247742017697</v>
      </c>
      <c r="L49" s="49">
        <v>1330.1509210006745</v>
      </c>
      <c r="M49" s="47">
        <v>1253.4821457794469</v>
      </c>
      <c r="N49" s="47">
        <v>1176.1081474853622</v>
      </c>
      <c r="O49" s="48">
        <v>1194.6621963172402</v>
      </c>
      <c r="P49" s="49">
        <v>1159.2092844080412</v>
      </c>
      <c r="Q49" s="47">
        <v>1060.8173736332124</v>
      </c>
      <c r="R49" s="47">
        <v>1039.8091585387128</v>
      </c>
      <c r="S49" s="48">
        <v>1049.0242594571196</v>
      </c>
      <c r="T49" s="49">
        <v>960.5296704751903</v>
      </c>
      <c r="U49" s="47">
        <v>940.54562415250928</v>
      </c>
      <c r="V49" s="47">
        <v>938.9145240344335</v>
      </c>
      <c r="W49" s="48">
        <v>970.63502535989971</v>
      </c>
      <c r="X49" s="49">
        <v>917.82489552795391</v>
      </c>
      <c r="Y49" s="46">
        <v>1319.9111671861751</v>
      </c>
      <c r="Z49" s="46">
        <v>1331.1737614575186</v>
      </c>
      <c r="AA49" s="48">
        <v>1401.5082890979857</v>
      </c>
    </row>
    <row r="50" spans="2:27" ht="15.75" x14ac:dyDescent="0.25">
      <c r="B50" s="26" t="s">
        <v>2</v>
      </c>
      <c r="C50" s="31" t="s">
        <v>73</v>
      </c>
      <c r="D50" s="50">
        <v>1260.4496779720168</v>
      </c>
      <c r="E50" s="51">
        <v>1263.1945250318699</v>
      </c>
      <c r="F50" s="51">
        <v>1325.7704630150761</v>
      </c>
      <c r="G50" s="52">
        <v>1443.598594674412</v>
      </c>
      <c r="H50" s="53">
        <v>1367.9517049999999</v>
      </c>
      <c r="I50" s="51">
        <v>1246.1626321806482</v>
      </c>
      <c r="J50" s="51">
        <v>1173.4998986498329</v>
      </c>
      <c r="K50" s="52">
        <v>1200.0967742017697</v>
      </c>
      <c r="L50" s="53">
        <v>1138.9879210006745</v>
      </c>
      <c r="M50" s="51">
        <v>1073.1671457794469</v>
      </c>
      <c r="N50" s="51">
        <v>1024.9721474853623</v>
      </c>
      <c r="O50" s="52">
        <v>1059.5751963172402</v>
      </c>
      <c r="P50" s="53">
        <v>1035.7812844080413</v>
      </c>
      <c r="Q50" s="51">
        <v>937.43737363321247</v>
      </c>
      <c r="R50" s="51">
        <v>922.11215853871295</v>
      </c>
      <c r="S50" s="52">
        <v>889.94425945711941</v>
      </c>
      <c r="T50" s="53">
        <v>801.31267047519032</v>
      </c>
      <c r="U50" s="51">
        <v>784.91462415250919</v>
      </c>
      <c r="V50" s="51">
        <v>777.74952403443342</v>
      </c>
      <c r="W50" s="52">
        <v>805.66602535989978</v>
      </c>
      <c r="X50" s="53">
        <v>768.04489552795394</v>
      </c>
      <c r="Y50" s="50">
        <v>1096.0001671861751</v>
      </c>
      <c r="Z50" s="50">
        <v>1112.8087614575186</v>
      </c>
      <c r="AA50" s="52">
        <v>1174.9862890979857</v>
      </c>
    </row>
    <row r="51" spans="2:27" ht="15.75" x14ac:dyDescent="0.25">
      <c r="B51" s="26" t="s">
        <v>3</v>
      </c>
      <c r="C51" s="31" t="s">
        <v>74</v>
      </c>
      <c r="D51" s="50">
        <v>0</v>
      </c>
      <c r="E51" s="51">
        <v>1.2330000000000001</v>
      </c>
      <c r="F51" s="51">
        <v>1.5369999999999999</v>
      </c>
      <c r="G51" s="52">
        <v>0</v>
      </c>
      <c r="H51" s="53">
        <v>0</v>
      </c>
      <c r="I51" s="51">
        <v>0</v>
      </c>
      <c r="J51" s="51">
        <v>0</v>
      </c>
      <c r="K51" s="52">
        <v>0</v>
      </c>
      <c r="L51" s="53">
        <v>0</v>
      </c>
      <c r="M51" s="51">
        <v>0</v>
      </c>
      <c r="N51" s="51">
        <v>0</v>
      </c>
      <c r="O51" s="52">
        <v>0</v>
      </c>
      <c r="P51" s="53">
        <v>0</v>
      </c>
      <c r="Q51" s="51">
        <v>0</v>
      </c>
      <c r="R51" s="51">
        <v>0</v>
      </c>
      <c r="S51" s="52">
        <v>0</v>
      </c>
      <c r="T51" s="53">
        <v>0</v>
      </c>
      <c r="U51" s="51">
        <v>0</v>
      </c>
      <c r="V51" s="51">
        <v>0</v>
      </c>
      <c r="W51" s="52">
        <v>0</v>
      </c>
      <c r="X51" s="53">
        <v>0</v>
      </c>
      <c r="Y51" s="50">
        <v>0</v>
      </c>
      <c r="Z51" s="50">
        <v>0</v>
      </c>
      <c r="AA51" s="52">
        <v>0</v>
      </c>
    </row>
    <row r="52" spans="2:27" ht="15.75" x14ac:dyDescent="0.25">
      <c r="B52" s="26" t="s">
        <v>4</v>
      </c>
      <c r="C52" s="31" t="s">
        <v>75</v>
      </c>
      <c r="D52" s="50">
        <v>203.46900000000005</v>
      </c>
      <c r="E52" s="51">
        <v>222.66499999999996</v>
      </c>
      <c r="F52" s="51">
        <v>214.20400000000006</v>
      </c>
      <c r="G52" s="52">
        <v>204.33900000000006</v>
      </c>
      <c r="H52" s="53">
        <v>196.76800000000003</v>
      </c>
      <c r="I52" s="51">
        <v>192.20299999999997</v>
      </c>
      <c r="J52" s="51">
        <v>213.02999999999997</v>
      </c>
      <c r="K52" s="52">
        <v>213.32800000000009</v>
      </c>
      <c r="L52" s="53">
        <v>191.16300000000001</v>
      </c>
      <c r="M52" s="51">
        <v>180.31500000000005</v>
      </c>
      <c r="N52" s="51">
        <v>151.13600000000008</v>
      </c>
      <c r="O52" s="52">
        <v>135.08699999999999</v>
      </c>
      <c r="P52" s="53">
        <v>123.428</v>
      </c>
      <c r="Q52" s="51">
        <v>123.38</v>
      </c>
      <c r="R52" s="51">
        <v>117.697</v>
      </c>
      <c r="S52" s="52">
        <v>159.08000000000004</v>
      </c>
      <c r="T52" s="53">
        <v>159.21699999999998</v>
      </c>
      <c r="U52" s="51">
        <v>155.63100000000009</v>
      </c>
      <c r="V52" s="51">
        <v>161.16500000000008</v>
      </c>
      <c r="W52" s="52">
        <v>164.96899999999994</v>
      </c>
      <c r="X52" s="53">
        <v>149.77999999999997</v>
      </c>
      <c r="Y52" s="50">
        <v>223.91099999999994</v>
      </c>
      <c r="Z52" s="50">
        <v>218.36500000000001</v>
      </c>
      <c r="AA52" s="52">
        <v>226.52199999999993</v>
      </c>
    </row>
    <row r="53" spans="2:27" ht="15.75" x14ac:dyDescent="0.25">
      <c r="B53" s="26" t="s">
        <v>5</v>
      </c>
      <c r="C53" s="31" t="s">
        <v>76</v>
      </c>
      <c r="D53" s="50">
        <v>0</v>
      </c>
      <c r="E53" s="51">
        <v>0</v>
      </c>
      <c r="F53" s="51">
        <v>0</v>
      </c>
      <c r="G53" s="52">
        <v>0</v>
      </c>
      <c r="H53" s="53">
        <v>0</v>
      </c>
      <c r="I53" s="51">
        <v>0</v>
      </c>
      <c r="J53" s="51">
        <v>0</v>
      </c>
      <c r="K53" s="52">
        <v>0</v>
      </c>
      <c r="L53" s="53">
        <v>0</v>
      </c>
      <c r="M53" s="51">
        <v>0</v>
      </c>
      <c r="N53" s="51">
        <v>0</v>
      </c>
      <c r="O53" s="52">
        <v>0</v>
      </c>
      <c r="P53" s="53">
        <v>0</v>
      </c>
      <c r="Q53" s="51">
        <v>0</v>
      </c>
      <c r="R53" s="51">
        <v>0</v>
      </c>
      <c r="S53" s="52">
        <v>0</v>
      </c>
      <c r="T53" s="53">
        <v>0</v>
      </c>
      <c r="U53" s="51">
        <v>0</v>
      </c>
      <c r="V53" s="51">
        <v>0</v>
      </c>
      <c r="W53" s="52">
        <v>0</v>
      </c>
      <c r="X53" s="53">
        <v>0</v>
      </c>
      <c r="Y53" s="50">
        <v>0</v>
      </c>
      <c r="Z53" s="50">
        <v>0</v>
      </c>
      <c r="AA53" s="52">
        <v>0</v>
      </c>
    </row>
    <row r="54" spans="2:27" ht="15.75" x14ac:dyDescent="0.25">
      <c r="B54" s="26" t="s">
        <v>6</v>
      </c>
      <c r="C54" s="31" t="s">
        <v>77</v>
      </c>
      <c r="D54" s="50">
        <v>0</v>
      </c>
      <c r="E54" s="51">
        <v>0</v>
      </c>
      <c r="F54" s="51">
        <v>0</v>
      </c>
      <c r="G54" s="52">
        <v>0</v>
      </c>
      <c r="H54" s="53">
        <v>0</v>
      </c>
      <c r="I54" s="51">
        <v>0</v>
      </c>
      <c r="J54" s="51">
        <v>0</v>
      </c>
      <c r="K54" s="52">
        <v>0</v>
      </c>
      <c r="L54" s="53">
        <v>0</v>
      </c>
      <c r="M54" s="51">
        <v>0</v>
      </c>
      <c r="N54" s="51">
        <v>0</v>
      </c>
      <c r="O54" s="52">
        <v>0</v>
      </c>
      <c r="P54" s="53">
        <v>0</v>
      </c>
      <c r="Q54" s="51">
        <v>0</v>
      </c>
      <c r="R54" s="51">
        <v>0</v>
      </c>
      <c r="S54" s="52">
        <v>0</v>
      </c>
      <c r="T54" s="53">
        <v>0</v>
      </c>
      <c r="U54" s="51">
        <v>0</v>
      </c>
      <c r="V54" s="51">
        <v>0</v>
      </c>
      <c r="W54" s="52">
        <v>0</v>
      </c>
      <c r="X54" s="53">
        <v>0</v>
      </c>
      <c r="Y54" s="50">
        <v>0</v>
      </c>
      <c r="Z54" s="50">
        <v>0</v>
      </c>
      <c r="AA54" s="52">
        <v>0</v>
      </c>
    </row>
    <row r="55" spans="2:27" ht="15.75" x14ac:dyDescent="0.25">
      <c r="B55" s="24" t="s">
        <v>11</v>
      </c>
      <c r="C55" s="31" t="s">
        <v>78</v>
      </c>
      <c r="D55" s="40">
        <v>6713.3453299160001</v>
      </c>
      <c r="E55" s="41">
        <v>6648.7363504069463</v>
      </c>
      <c r="F55" s="41">
        <v>6756.4456773778502</v>
      </c>
      <c r="G55" s="42">
        <v>6837.955424667809</v>
      </c>
      <c r="H55" s="43">
        <v>6413.5957578842499</v>
      </c>
      <c r="I55" s="41">
        <v>6455.4336903029198</v>
      </c>
      <c r="J55" s="41">
        <v>6460.387068276711</v>
      </c>
      <c r="K55" s="42">
        <v>6460.6008284274831</v>
      </c>
      <c r="L55" s="43">
        <v>6605.5737395718661</v>
      </c>
      <c r="M55" s="41">
        <v>6767.6435206142651</v>
      </c>
      <c r="N55" s="41">
        <v>6843.836970988993</v>
      </c>
      <c r="O55" s="42">
        <v>6813.8232809118599</v>
      </c>
      <c r="P55" s="43">
        <v>6879.2390355300922</v>
      </c>
      <c r="Q55" s="41">
        <v>7140.1543814684737</v>
      </c>
      <c r="R55" s="41">
        <v>7521.9362521350986</v>
      </c>
      <c r="S55" s="42">
        <v>7503.1293029376411</v>
      </c>
      <c r="T55" s="43">
        <v>7732.0732400395627</v>
      </c>
      <c r="U55" s="41">
        <v>7721.9084782136752</v>
      </c>
      <c r="V55" s="41">
        <v>8008.7477099108282</v>
      </c>
      <c r="W55" s="42">
        <v>8214.6616526894359</v>
      </c>
      <c r="X55" s="43">
        <v>8410.4759959162329</v>
      </c>
      <c r="Y55" s="40">
        <v>8569.635243918885</v>
      </c>
      <c r="Z55" s="40">
        <v>8984.6368214974409</v>
      </c>
      <c r="AA55" s="42">
        <v>9103.2912244618874</v>
      </c>
    </row>
    <row r="56" spans="2:27" ht="15.75" x14ac:dyDescent="0.25">
      <c r="B56" s="25" t="s">
        <v>1</v>
      </c>
      <c r="C56" s="31" t="s">
        <v>79</v>
      </c>
      <c r="D56" s="46">
        <v>3370.7160844834825</v>
      </c>
      <c r="E56" s="47">
        <v>3295.3525308089997</v>
      </c>
      <c r="F56" s="47">
        <v>3344.9501117581162</v>
      </c>
      <c r="G56" s="48">
        <v>3433.1356411806964</v>
      </c>
      <c r="H56" s="49">
        <v>3361.1377406467896</v>
      </c>
      <c r="I56" s="47">
        <v>3399.9645564230168</v>
      </c>
      <c r="J56" s="47">
        <v>3406.8057894669</v>
      </c>
      <c r="K56" s="48">
        <v>3463.5543601844593</v>
      </c>
      <c r="L56" s="49">
        <v>3422.604091893415</v>
      </c>
      <c r="M56" s="47">
        <v>3511.1567642718701</v>
      </c>
      <c r="N56" s="47">
        <v>3468.4832685624165</v>
      </c>
      <c r="O56" s="48">
        <v>3684.9698211958739</v>
      </c>
      <c r="P56" s="49">
        <v>3640.9480469620171</v>
      </c>
      <c r="Q56" s="47">
        <v>3752.879610816969</v>
      </c>
      <c r="R56" s="47">
        <v>3992.1196429591455</v>
      </c>
      <c r="S56" s="48">
        <v>3988.6071696545796</v>
      </c>
      <c r="T56" s="49">
        <v>4061.830600855546</v>
      </c>
      <c r="U56" s="47">
        <v>3986.5927687206727</v>
      </c>
      <c r="V56" s="47">
        <v>4160.3192384360254</v>
      </c>
      <c r="W56" s="48">
        <v>4343.8630106119881</v>
      </c>
      <c r="X56" s="49">
        <v>4519.3448088750174</v>
      </c>
      <c r="Y56" s="46">
        <v>4717.6061343342153</v>
      </c>
      <c r="Z56" s="46">
        <v>5003.6940798735932</v>
      </c>
      <c r="AA56" s="48">
        <v>5112.5811012490049</v>
      </c>
    </row>
    <row r="57" spans="2:27" ht="15.75" x14ac:dyDescent="0.25">
      <c r="B57" s="26" t="s">
        <v>2</v>
      </c>
      <c r="C57" s="31" t="s">
        <v>80</v>
      </c>
      <c r="D57" s="50">
        <v>0</v>
      </c>
      <c r="E57" s="51">
        <v>0</v>
      </c>
      <c r="F57" s="51">
        <v>0</v>
      </c>
      <c r="G57" s="52">
        <v>0</v>
      </c>
      <c r="H57" s="53">
        <v>0</v>
      </c>
      <c r="I57" s="51">
        <v>0</v>
      </c>
      <c r="J57" s="51">
        <v>0</v>
      </c>
      <c r="K57" s="52">
        <v>0</v>
      </c>
      <c r="L57" s="53">
        <v>0</v>
      </c>
      <c r="M57" s="51">
        <v>0</v>
      </c>
      <c r="N57" s="51">
        <v>0</v>
      </c>
      <c r="O57" s="52">
        <v>0</v>
      </c>
      <c r="P57" s="53">
        <v>0</v>
      </c>
      <c r="Q57" s="51">
        <v>0</v>
      </c>
      <c r="R57" s="51">
        <v>0</v>
      </c>
      <c r="S57" s="52">
        <v>0</v>
      </c>
      <c r="T57" s="53">
        <v>0</v>
      </c>
      <c r="U57" s="51">
        <v>0</v>
      </c>
      <c r="V57" s="51">
        <v>0</v>
      </c>
      <c r="W57" s="52">
        <v>0</v>
      </c>
      <c r="X57" s="53">
        <v>0</v>
      </c>
      <c r="Y57" s="50">
        <v>0</v>
      </c>
      <c r="Z57" s="50">
        <v>0</v>
      </c>
      <c r="AA57" s="52">
        <v>0</v>
      </c>
    </row>
    <row r="58" spans="2:27" ht="15.75" x14ac:dyDescent="0.25">
      <c r="B58" s="26" t="s">
        <v>3</v>
      </c>
      <c r="C58" s="31" t="s">
        <v>81</v>
      </c>
      <c r="D58" s="50">
        <v>0</v>
      </c>
      <c r="E58" s="51">
        <v>0</v>
      </c>
      <c r="F58" s="51">
        <v>0</v>
      </c>
      <c r="G58" s="52">
        <v>0</v>
      </c>
      <c r="H58" s="53">
        <v>0</v>
      </c>
      <c r="I58" s="51">
        <v>0</v>
      </c>
      <c r="J58" s="51">
        <v>0</v>
      </c>
      <c r="K58" s="52">
        <v>0</v>
      </c>
      <c r="L58" s="53">
        <v>0</v>
      </c>
      <c r="M58" s="51">
        <v>0</v>
      </c>
      <c r="N58" s="51">
        <v>0</v>
      </c>
      <c r="O58" s="52">
        <v>0</v>
      </c>
      <c r="P58" s="53">
        <v>0</v>
      </c>
      <c r="Q58" s="51">
        <v>0</v>
      </c>
      <c r="R58" s="51">
        <v>0</v>
      </c>
      <c r="S58" s="52">
        <v>0</v>
      </c>
      <c r="T58" s="53">
        <v>0</v>
      </c>
      <c r="U58" s="51">
        <v>0</v>
      </c>
      <c r="V58" s="51">
        <v>0</v>
      </c>
      <c r="W58" s="52">
        <v>0</v>
      </c>
      <c r="X58" s="53">
        <v>0</v>
      </c>
      <c r="Y58" s="50">
        <v>0</v>
      </c>
      <c r="Z58" s="50">
        <v>0</v>
      </c>
      <c r="AA58" s="52">
        <v>0</v>
      </c>
    </row>
    <row r="59" spans="2:27" ht="15.75" x14ac:dyDescent="0.25">
      <c r="B59" s="26" t="s">
        <v>4</v>
      </c>
      <c r="C59" s="31" t="s">
        <v>82</v>
      </c>
      <c r="D59" s="50">
        <v>1010.4071249570334</v>
      </c>
      <c r="E59" s="51">
        <v>916.22793748294771</v>
      </c>
      <c r="F59" s="51">
        <v>940.36994116960977</v>
      </c>
      <c r="G59" s="52">
        <v>998.63794873863924</v>
      </c>
      <c r="H59" s="53">
        <v>816.41349444650518</v>
      </c>
      <c r="I59" s="51">
        <v>851.95387257760729</v>
      </c>
      <c r="J59" s="51">
        <v>867.59770591001029</v>
      </c>
      <c r="K59" s="52">
        <v>925.93605142573176</v>
      </c>
      <c r="L59" s="53">
        <v>864.93810087538725</v>
      </c>
      <c r="M59" s="51">
        <v>936.88704033365991</v>
      </c>
      <c r="N59" s="51">
        <v>883.63995963189575</v>
      </c>
      <c r="O59" s="52">
        <v>1078.1551120681172</v>
      </c>
      <c r="P59" s="53">
        <v>1000.4882277438542</v>
      </c>
      <c r="Q59" s="51">
        <v>1074.8104068757978</v>
      </c>
      <c r="R59" s="51">
        <v>1278.5174485222772</v>
      </c>
      <c r="S59" s="52">
        <v>1272.451292337355</v>
      </c>
      <c r="T59" s="53">
        <v>1252.5781547727941</v>
      </c>
      <c r="U59" s="51">
        <v>1087.8487551192075</v>
      </c>
      <c r="V59" s="51">
        <v>1163.8423562294547</v>
      </c>
      <c r="W59" s="52">
        <v>1268.4676971531185</v>
      </c>
      <c r="X59" s="53">
        <v>1269.1137030438381</v>
      </c>
      <c r="Y59" s="50">
        <v>1335.5761006404064</v>
      </c>
      <c r="Z59" s="50">
        <v>1449.5512924492512</v>
      </c>
      <c r="AA59" s="52">
        <v>1453.624536238477</v>
      </c>
    </row>
    <row r="60" spans="2:27" ht="15.75" x14ac:dyDescent="0.25">
      <c r="B60" s="26" t="s">
        <v>5</v>
      </c>
      <c r="C60" s="31" t="s">
        <v>83</v>
      </c>
      <c r="D60" s="50">
        <v>2336.0095043744491</v>
      </c>
      <c r="E60" s="51">
        <v>2362.6198724680521</v>
      </c>
      <c r="F60" s="51">
        <v>2388.3436764985063</v>
      </c>
      <c r="G60" s="52">
        <v>2414.8689957540569</v>
      </c>
      <c r="H60" s="53">
        <v>2525.5142597402846</v>
      </c>
      <c r="I60" s="51">
        <v>2524.3416966274094</v>
      </c>
      <c r="J60" s="51">
        <v>2523.0846731968895</v>
      </c>
      <c r="K60" s="52">
        <v>2522.6552524387275</v>
      </c>
      <c r="L60" s="53">
        <v>2537.1447225280281</v>
      </c>
      <c r="M60" s="51">
        <v>2554.13123508021</v>
      </c>
      <c r="N60" s="51">
        <v>2572.5858719945209</v>
      </c>
      <c r="O60" s="52">
        <v>2592.0968979337563</v>
      </c>
      <c r="P60" s="53">
        <v>2622.7084332311629</v>
      </c>
      <c r="Q60" s="51">
        <v>2658.3471644511719</v>
      </c>
      <c r="R60" s="51">
        <v>2697.0661094218685</v>
      </c>
      <c r="S60" s="52">
        <v>2696.2280403072245</v>
      </c>
      <c r="T60" s="53">
        <v>2784.0287396287522</v>
      </c>
      <c r="U60" s="51">
        <v>2876.544728259465</v>
      </c>
      <c r="V60" s="51">
        <v>2977.1165214805706</v>
      </c>
      <c r="W60" s="52">
        <v>3053.3487485028691</v>
      </c>
      <c r="X60" s="53">
        <v>3221.1163102491792</v>
      </c>
      <c r="Y60" s="50">
        <v>3354.3945658488092</v>
      </c>
      <c r="Z60" s="50">
        <v>3519.4251189343413</v>
      </c>
      <c r="AA60" s="52">
        <v>3632.2441252601529</v>
      </c>
    </row>
    <row r="61" spans="2:27" ht="15.75" x14ac:dyDescent="0.25">
      <c r="B61" s="26" t="s">
        <v>6</v>
      </c>
      <c r="C61" s="31" t="s">
        <v>84</v>
      </c>
      <c r="D61" s="50">
        <v>24.299455151999997</v>
      </c>
      <c r="E61" s="51">
        <v>16.504720857999999</v>
      </c>
      <c r="F61" s="51">
        <v>16.236494090000001</v>
      </c>
      <c r="G61" s="52">
        <v>19.628696687999998</v>
      </c>
      <c r="H61" s="53">
        <v>19.20998646</v>
      </c>
      <c r="I61" s="51">
        <v>23.668987218000002</v>
      </c>
      <c r="J61" s="51">
        <v>16.123410360000001</v>
      </c>
      <c r="K61" s="52">
        <v>14.96305632</v>
      </c>
      <c r="L61" s="53">
        <v>20.521268489999805</v>
      </c>
      <c r="M61" s="51">
        <v>20.138488857999999</v>
      </c>
      <c r="N61" s="51">
        <v>12.257436936</v>
      </c>
      <c r="O61" s="52">
        <v>14.717811193999999</v>
      </c>
      <c r="P61" s="53">
        <v>17.751385986999999</v>
      </c>
      <c r="Q61" s="51">
        <v>19.722039489999784</v>
      </c>
      <c r="R61" s="51">
        <v>16.536085015000001</v>
      </c>
      <c r="S61" s="52">
        <v>19.927837009999998</v>
      </c>
      <c r="T61" s="53">
        <v>25.223706453999998</v>
      </c>
      <c r="U61" s="51">
        <v>22.199285342000003</v>
      </c>
      <c r="V61" s="51">
        <v>19.360360726000323</v>
      </c>
      <c r="W61" s="52">
        <v>22.046564955999898</v>
      </c>
      <c r="X61" s="53">
        <v>29.114795581999999</v>
      </c>
      <c r="Y61" s="50">
        <v>27.635467845000001</v>
      </c>
      <c r="Z61" s="50">
        <v>34.717668490000307</v>
      </c>
      <c r="AA61" s="52">
        <v>26.712439750375296</v>
      </c>
    </row>
    <row r="62" spans="2:27" ht="15.75" x14ac:dyDescent="0.25">
      <c r="B62" s="25" t="s">
        <v>7</v>
      </c>
      <c r="C62" s="31" t="s">
        <v>85</v>
      </c>
      <c r="D62" s="46">
        <v>3342.6292454325176</v>
      </c>
      <c r="E62" s="47">
        <v>3353.3838195979465</v>
      </c>
      <c r="F62" s="47">
        <v>3411.495565619734</v>
      </c>
      <c r="G62" s="48">
        <v>3404.819783487113</v>
      </c>
      <c r="H62" s="49">
        <v>3052.4580172374599</v>
      </c>
      <c r="I62" s="47">
        <v>3055.4691338799025</v>
      </c>
      <c r="J62" s="47">
        <v>3053.581278809811</v>
      </c>
      <c r="K62" s="48">
        <v>2997.0464682430234</v>
      </c>
      <c r="L62" s="49">
        <v>3182.9696476784516</v>
      </c>
      <c r="M62" s="47">
        <v>3256.486756342395</v>
      </c>
      <c r="N62" s="47">
        <v>3375.3537024265765</v>
      </c>
      <c r="O62" s="48">
        <v>3128.8534597159855</v>
      </c>
      <c r="P62" s="49">
        <v>3238.2909885680747</v>
      </c>
      <c r="Q62" s="47">
        <v>3387.2747706515052</v>
      </c>
      <c r="R62" s="47">
        <v>3529.8166091759531</v>
      </c>
      <c r="S62" s="48">
        <v>3514.522133283062</v>
      </c>
      <c r="T62" s="49">
        <v>3670.2426391840163</v>
      </c>
      <c r="U62" s="47">
        <v>3735.3157094930025</v>
      </c>
      <c r="V62" s="47">
        <v>3848.4284714748028</v>
      </c>
      <c r="W62" s="48">
        <v>3870.7986420774469</v>
      </c>
      <c r="X62" s="49">
        <v>3891.1311870412155</v>
      </c>
      <c r="Y62" s="46">
        <v>3852.0291095846706</v>
      </c>
      <c r="Z62" s="46">
        <v>3980.9427416238477</v>
      </c>
      <c r="AA62" s="48">
        <v>3990.7101232128825</v>
      </c>
    </row>
    <row r="63" spans="2:27" ht="15.75" x14ac:dyDescent="0.25">
      <c r="B63" s="26" t="s">
        <v>2</v>
      </c>
      <c r="C63" s="31" t="s">
        <v>86</v>
      </c>
      <c r="D63" s="50">
        <v>0</v>
      </c>
      <c r="E63" s="51">
        <v>0</v>
      </c>
      <c r="F63" s="51">
        <v>0</v>
      </c>
      <c r="G63" s="52">
        <v>0</v>
      </c>
      <c r="H63" s="53">
        <v>0</v>
      </c>
      <c r="I63" s="51">
        <v>0</v>
      </c>
      <c r="J63" s="51">
        <v>0</v>
      </c>
      <c r="K63" s="52">
        <v>0</v>
      </c>
      <c r="L63" s="53">
        <v>0</v>
      </c>
      <c r="M63" s="51">
        <v>0</v>
      </c>
      <c r="N63" s="51">
        <v>0</v>
      </c>
      <c r="O63" s="52">
        <v>0</v>
      </c>
      <c r="P63" s="53">
        <v>0</v>
      </c>
      <c r="Q63" s="51">
        <v>0</v>
      </c>
      <c r="R63" s="51">
        <v>0</v>
      </c>
      <c r="S63" s="52">
        <v>0</v>
      </c>
      <c r="T63" s="53">
        <v>0</v>
      </c>
      <c r="U63" s="51">
        <v>0</v>
      </c>
      <c r="V63" s="51">
        <v>0</v>
      </c>
      <c r="W63" s="52">
        <v>0</v>
      </c>
      <c r="X63" s="53">
        <v>0</v>
      </c>
      <c r="Y63" s="50">
        <v>0</v>
      </c>
      <c r="Z63" s="50">
        <v>0</v>
      </c>
      <c r="AA63" s="52">
        <v>0</v>
      </c>
    </row>
    <row r="64" spans="2:27" ht="15.75" x14ac:dyDescent="0.25">
      <c r="B64" s="26" t="s">
        <v>3</v>
      </c>
      <c r="C64" s="31" t="s">
        <v>87</v>
      </c>
      <c r="D64" s="50">
        <v>0.03</v>
      </c>
      <c r="E64" s="51">
        <v>7.0000000000000001E-3</v>
      </c>
      <c r="F64" s="51">
        <v>0</v>
      </c>
      <c r="G64" s="52">
        <v>0</v>
      </c>
      <c r="H64" s="53">
        <v>4.7704895589362195E-17</v>
      </c>
      <c r="I64" s="51">
        <v>1.0000000000000477E-3</v>
      </c>
      <c r="J64" s="51">
        <v>1.0000000000000477E-3</v>
      </c>
      <c r="K64" s="52">
        <v>1.0000000000000477E-3</v>
      </c>
      <c r="L64" s="53">
        <v>1.0000000000000477E-3</v>
      </c>
      <c r="M64" s="51">
        <v>1.0000000000000477E-3</v>
      </c>
      <c r="N64" s="51">
        <v>3.1802214394531245</v>
      </c>
      <c r="O64" s="52">
        <v>3.3638891113281244</v>
      </c>
      <c r="P64" s="53">
        <v>3.3647692313232418</v>
      </c>
      <c r="Q64" s="51">
        <v>3.5359479256591793</v>
      </c>
      <c r="R64" s="51">
        <v>3.7472613162841792</v>
      </c>
      <c r="S64" s="52">
        <v>3.765900375816345</v>
      </c>
      <c r="T64" s="53">
        <v>3.7737002356796263</v>
      </c>
      <c r="U64" s="51">
        <v>3.7727002356796264</v>
      </c>
      <c r="V64" s="51">
        <v>5.0610955872421268</v>
      </c>
      <c r="W64" s="52">
        <v>5.0619854872369769</v>
      </c>
      <c r="X64" s="53">
        <v>5.1254521677789695</v>
      </c>
      <c r="Y64" s="50">
        <v>5.4428738199396136</v>
      </c>
      <c r="Z64" s="50">
        <v>5.6629506949396138</v>
      </c>
      <c r="AA64" s="52">
        <v>5.8358460649347306</v>
      </c>
    </row>
    <row r="65" spans="2:27" ht="15.75" x14ac:dyDescent="0.25">
      <c r="B65" s="26" t="s">
        <v>4</v>
      </c>
      <c r="C65" s="31" t="s">
        <v>88</v>
      </c>
      <c r="D65" s="50">
        <v>3191.3536228292314</v>
      </c>
      <c r="E65" s="51">
        <v>3201.6082653857757</v>
      </c>
      <c r="F65" s="51">
        <v>3258.6903828178051</v>
      </c>
      <c r="G65" s="52">
        <v>3249.6243363731701</v>
      </c>
      <c r="H65" s="53">
        <v>3002.7588390979026</v>
      </c>
      <c r="I65" s="51">
        <v>3005.9678197139615</v>
      </c>
      <c r="J65" s="51">
        <v>3003.8533520541223</v>
      </c>
      <c r="K65" s="52">
        <v>2945.6772536877006</v>
      </c>
      <c r="L65" s="53">
        <v>3130.7819676959698</v>
      </c>
      <c r="M65" s="51">
        <v>3204.5071439448047</v>
      </c>
      <c r="N65" s="51">
        <v>3320.2783472216038</v>
      </c>
      <c r="O65" s="52">
        <v>3071.9569862966646</v>
      </c>
      <c r="P65" s="53">
        <v>3180.935590750933</v>
      </c>
      <c r="Q65" s="51">
        <v>3331.5370647444315</v>
      </c>
      <c r="R65" s="51">
        <v>3465.3220003968795</v>
      </c>
      <c r="S65" s="52">
        <v>3420.8580147697458</v>
      </c>
      <c r="T65" s="53">
        <v>3573.7594764508349</v>
      </c>
      <c r="U65" s="51">
        <v>3630.953249902137</v>
      </c>
      <c r="V65" s="51">
        <v>3739.4800634879175</v>
      </c>
      <c r="W65" s="52">
        <v>3755.2060693647727</v>
      </c>
      <c r="X65" s="53">
        <v>3771.828622993602</v>
      </c>
      <c r="Y65" s="50">
        <v>3730.9620309459042</v>
      </c>
      <c r="Z65" s="50">
        <v>3858.5319849855618</v>
      </c>
      <c r="AA65" s="52">
        <v>3859.4486452243923</v>
      </c>
    </row>
    <row r="66" spans="2:27" ht="15.75" x14ac:dyDescent="0.25">
      <c r="B66" s="26" t="s">
        <v>5</v>
      </c>
      <c r="C66" s="31" t="s">
        <v>89</v>
      </c>
      <c r="D66" s="50">
        <v>127.93774548578595</v>
      </c>
      <c r="E66" s="51">
        <v>128.95490289467102</v>
      </c>
      <c r="F66" s="51">
        <v>129.90934543442873</v>
      </c>
      <c r="G66" s="52">
        <v>130.86756489644324</v>
      </c>
      <c r="H66" s="53">
        <v>24.180622272057441</v>
      </c>
      <c r="I66" s="51">
        <v>24.179594148440763</v>
      </c>
      <c r="J66" s="51">
        <v>24.17841158818819</v>
      </c>
      <c r="K66" s="52">
        <v>24.177150687822621</v>
      </c>
      <c r="L66" s="53">
        <v>23.770709614981683</v>
      </c>
      <c r="M66" s="51">
        <v>23.294224530090066</v>
      </c>
      <c r="N66" s="51">
        <v>22.776557398020046</v>
      </c>
      <c r="O66" s="52">
        <v>23.220979940492803</v>
      </c>
      <c r="P66" s="53">
        <v>22.646254218318273</v>
      </c>
      <c r="Q66" s="51">
        <v>21.977143853914601</v>
      </c>
      <c r="R66" s="51">
        <v>30.250203065289575</v>
      </c>
      <c r="S66" s="52">
        <v>57.209243229999998</v>
      </c>
      <c r="T66" s="53">
        <v>61.654031230001763</v>
      </c>
      <c r="U66" s="51">
        <v>66.337524177685765</v>
      </c>
      <c r="V66" s="51">
        <v>71.428831002143241</v>
      </c>
      <c r="W66" s="52">
        <v>77.678336777937318</v>
      </c>
      <c r="X66" s="53">
        <v>79.08798078233481</v>
      </c>
      <c r="Y66" s="50">
        <v>79.593482741327193</v>
      </c>
      <c r="Z66" s="50">
        <v>79.900747515846135</v>
      </c>
      <c r="AA66" s="52">
        <v>88.274157336654781</v>
      </c>
    </row>
    <row r="67" spans="2:27" ht="15.75" x14ac:dyDescent="0.25">
      <c r="B67" s="26" t="s">
        <v>6</v>
      </c>
      <c r="C67" s="31" t="s">
        <v>90</v>
      </c>
      <c r="D67" s="50">
        <v>23.307877117499999</v>
      </c>
      <c r="E67" s="51">
        <v>22.8136513175</v>
      </c>
      <c r="F67" s="51">
        <v>22.8958373675</v>
      </c>
      <c r="G67" s="52">
        <v>24.327882217499997</v>
      </c>
      <c r="H67" s="53">
        <v>25.518555867499998</v>
      </c>
      <c r="I67" s="51">
        <v>25.320720017500001</v>
      </c>
      <c r="J67" s="51">
        <v>25.5485151675</v>
      </c>
      <c r="K67" s="52">
        <v>27.191063867499999</v>
      </c>
      <c r="L67" s="53">
        <v>28.415970367500002</v>
      </c>
      <c r="M67" s="51">
        <v>28.6843878675</v>
      </c>
      <c r="N67" s="51">
        <v>29.118576367499998</v>
      </c>
      <c r="O67" s="52">
        <v>30.311604367499999</v>
      </c>
      <c r="P67" s="53">
        <v>31.344374367499999</v>
      </c>
      <c r="Q67" s="51">
        <v>30.224614127500001</v>
      </c>
      <c r="R67" s="51">
        <v>30.497144397499998</v>
      </c>
      <c r="S67" s="52">
        <v>32.688974907499997</v>
      </c>
      <c r="T67" s="53">
        <v>31.055431267499998</v>
      </c>
      <c r="U67" s="51">
        <v>34.252235177499998</v>
      </c>
      <c r="V67" s="51">
        <v>32.458481397500002</v>
      </c>
      <c r="W67" s="52">
        <v>32.852250447499998</v>
      </c>
      <c r="X67" s="53">
        <v>35.089131097500001</v>
      </c>
      <c r="Y67" s="50">
        <v>36.030722077499995</v>
      </c>
      <c r="Z67" s="50">
        <v>36.847058427499995</v>
      </c>
      <c r="AA67" s="52">
        <v>37.151474586900932</v>
      </c>
    </row>
    <row r="68" spans="2:27" ht="15.75" x14ac:dyDescent="0.25">
      <c r="B68" s="27" t="s">
        <v>12</v>
      </c>
      <c r="C68" s="31" t="s">
        <v>91</v>
      </c>
      <c r="D68" s="40">
        <v>3855.0676324999999</v>
      </c>
      <c r="E68" s="41">
        <v>3884.5496324999999</v>
      </c>
      <c r="F68" s="41">
        <v>3908.8996324999998</v>
      </c>
      <c r="G68" s="42">
        <v>3871.7336324999997</v>
      </c>
      <c r="H68" s="43">
        <v>4097.7192500000001</v>
      </c>
      <c r="I68" s="41">
        <v>4301.5164999999997</v>
      </c>
      <c r="J68" s="41">
        <v>4128.8887500000001</v>
      </c>
      <c r="K68" s="42">
        <v>4039.1419999999998</v>
      </c>
      <c r="L68" s="43">
        <v>3824.6469999999999</v>
      </c>
      <c r="M68" s="41">
        <v>3197.9319999999998</v>
      </c>
      <c r="N68" s="41">
        <v>3263.2660000000001</v>
      </c>
      <c r="O68" s="42">
        <v>3261.3160000000003</v>
      </c>
      <c r="P68" s="43">
        <v>3500.8109999999997</v>
      </c>
      <c r="Q68" s="41">
        <v>3601.7370000000001</v>
      </c>
      <c r="R68" s="41">
        <v>3653.3869999999997</v>
      </c>
      <c r="S68" s="42">
        <v>3643.848</v>
      </c>
      <c r="T68" s="43">
        <v>3734.779</v>
      </c>
      <c r="U68" s="41">
        <v>4098.1610000000001</v>
      </c>
      <c r="V68" s="41">
        <v>4140.8670000000002</v>
      </c>
      <c r="W68" s="42">
        <v>3981.5060000000003</v>
      </c>
      <c r="X68" s="43">
        <v>4142.5690000000004</v>
      </c>
      <c r="Y68" s="40">
        <v>4160.7250000000004</v>
      </c>
      <c r="Z68" s="40">
        <v>4209.0230000000001</v>
      </c>
      <c r="AA68" s="42">
        <v>4316.6268690909092</v>
      </c>
    </row>
    <row r="69" spans="2:27" ht="15.75" x14ac:dyDescent="0.25">
      <c r="B69" s="28" t="s">
        <v>13</v>
      </c>
      <c r="C69" s="31" t="s">
        <v>92</v>
      </c>
      <c r="D69" s="50">
        <v>3055.6886325</v>
      </c>
      <c r="E69" s="51">
        <v>3079.7706324999999</v>
      </c>
      <c r="F69" s="51">
        <v>3136.6006324999998</v>
      </c>
      <c r="G69" s="52">
        <v>3136.4356324999999</v>
      </c>
      <c r="H69" s="53">
        <v>3229.9180000000001</v>
      </c>
      <c r="I69" s="51">
        <v>3393.136</v>
      </c>
      <c r="J69" s="51">
        <v>3235.9859999999999</v>
      </c>
      <c r="K69" s="52">
        <v>3187.694</v>
      </c>
      <c r="L69" s="53">
        <v>2889.75</v>
      </c>
      <c r="M69" s="51">
        <v>2314.96</v>
      </c>
      <c r="N69" s="51">
        <v>2362.518</v>
      </c>
      <c r="O69" s="52">
        <v>2346.2040000000002</v>
      </c>
      <c r="P69" s="53">
        <v>2503.5279999999998</v>
      </c>
      <c r="Q69" s="51">
        <v>2558.7199999999998</v>
      </c>
      <c r="R69" s="51">
        <v>2532.451</v>
      </c>
      <c r="S69" s="52">
        <v>2521.7489999999998</v>
      </c>
      <c r="T69" s="53">
        <v>2583.79</v>
      </c>
      <c r="U69" s="51">
        <v>2988.2510000000002</v>
      </c>
      <c r="V69" s="51">
        <v>3044.248</v>
      </c>
      <c r="W69" s="52">
        <v>2888.2130000000002</v>
      </c>
      <c r="X69" s="53">
        <v>2962.6590000000001</v>
      </c>
      <c r="Y69" s="50">
        <v>2991.0120000000002</v>
      </c>
      <c r="Z69" s="50">
        <v>3007.4470000000001</v>
      </c>
      <c r="AA69" s="52">
        <v>3111.3926145454548</v>
      </c>
    </row>
    <row r="70" spans="2:27" ht="15.75" x14ac:dyDescent="0.25">
      <c r="B70" s="28" t="s">
        <v>14</v>
      </c>
      <c r="C70" s="31" t="s">
        <v>93</v>
      </c>
      <c r="D70" s="50">
        <v>0</v>
      </c>
      <c r="E70" s="51">
        <v>0</v>
      </c>
      <c r="F70" s="51">
        <v>0</v>
      </c>
      <c r="G70" s="52">
        <v>0</v>
      </c>
      <c r="H70" s="53">
        <v>0</v>
      </c>
      <c r="I70" s="51">
        <v>0</v>
      </c>
      <c r="J70" s="51">
        <v>0</v>
      </c>
      <c r="K70" s="52">
        <v>0</v>
      </c>
      <c r="L70" s="53">
        <v>0</v>
      </c>
      <c r="M70" s="51">
        <v>0</v>
      </c>
      <c r="N70" s="51">
        <v>0</v>
      </c>
      <c r="O70" s="52">
        <v>0</v>
      </c>
      <c r="P70" s="53">
        <v>0</v>
      </c>
      <c r="Q70" s="51">
        <v>0</v>
      </c>
      <c r="R70" s="51">
        <v>0</v>
      </c>
      <c r="S70" s="52">
        <v>0</v>
      </c>
      <c r="T70" s="53">
        <v>0</v>
      </c>
      <c r="U70" s="51">
        <v>0</v>
      </c>
      <c r="V70" s="51">
        <v>0</v>
      </c>
      <c r="W70" s="52">
        <v>0</v>
      </c>
      <c r="X70" s="53">
        <v>0</v>
      </c>
      <c r="Y70" s="50">
        <v>0</v>
      </c>
      <c r="Z70" s="50">
        <v>0</v>
      </c>
      <c r="AA70" s="52">
        <v>0</v>
      </c>
    </row>
    <row r="71" spans="2:27" ht="15.75" x14ac:dyDescent="0.25">
      <c r="B71" s="28" t="s">
        <v>15</v>
      </c>
      <c r="C71" s="31" t="s">
        <v>94</v>
      </c>
      <c r="D71" s="54">
        <v>799.37900000000002</v>
      </c>
      <c r="E71" s="54">
        <v>804.779</v>
      </c>
      <c r="F71" s="54">
        <v>772.29899999999998</v>
      </c>
      <c r="G71" s="55">
        <v>735.298</v>
      </c>
      <c r="H71" s="56">
        <v>867.80124999999998</v>
      </c>
      <c r="I71" s="54">
        <v>908.38049999999998</v>
      </c>
      <c r="J71" s="54">
        <v>892.90274999999997</v>
      </c>
      <c r="K71" s="55">
        <v>851.44799999999998</v>
      </c>
      <c r="L71" s="56">
        <v>934.89700000000005</v>
      </c>
      <c r="M71" s="54">
        <v>882.97199999999998</v>
      </c>
      <c r="N71" s="54">
        <v>900.74800000000005</v>
      </c>
      <c r="O71" s="55">
        <v>915.11199999999997</v>
      </c>
      <c r="P71" s="56">
        <v>997.28300000000002</v>
      </c>
      <c r="Q71" s="54">
        <v>1043.0170000000001</v>
      </c>
      <c r="R71" s="54">
        <v>1120.9359999999999</v>
      </c>
      <c r="S71" s="55">
        <v>1122.0989999999999</v>
      </c>
      <c r="T71" s="56">
        <v>1150.989</v>
      </c>
      <c r="U71" s="54">
        <v>1109.9100000000001</v>
      </c>
      <c r="V71" s="54">
        <v>1096.6189999999999</v>
      </c>
      <c r="W71" s="55">
        <v>1093.2929999999999</v>
      </c>
      <c r="X71" s="56">
        <v>1179.9100000000001</v>
      </c>
      <c r="Y71" s="54">
        <v>1169.713</v>
      </c>
      <c r="Z71" s="54">
        <v>1201.576</v>
      </c>
      <c r="AA71" s="55">
        <v>1205.2342545454546</v>
      </c>
    </row>
  </sheetData>
  <phoneticPr fontId="17" type="noConversion"/>
  <conditionalFormatting sqref="C14:C15">
    <cfRule type="duplicateValues" dxfId="10" priority="13"/>
  </conditionalFormatting>
  <conditionalFormatting sqref="C16:C20">
    <cfRule type="duplicateValues" dxfId="9" priority="12"/>
  </conditionalFormatting>
  <conditionalFormatting sqref="C21:C27">
    <cfRule type="duplicateValues" dxfId="8" priority="11"/>
  </conditionalFormatting>
  <conditionalFormatting sqref="C28:C29">
    <cfRule type="duplicateValues" dxfId="7" priority="10"/>
  </conditionalFormatting>
  <conditionalFormatting sqref="C30:C34">
    <cfRule type="duplicateValues" dxfId="6" priority="9"/>
  </conditionalFormatting>
  <conditionalFormatting sqref="C35:C41">
    <cfRule type="duplicateValues" dxfId="5" priority="8"/>
  </conditionalFormatting>
  <conditionalFormatting sqref="C42:C48">
    <cfRule type="duplicateValues" dxfId="4" priority="7"/>
  </conditionalFormatting>
  <conditionalFormatting sqref="C49:C54">
    <cfRule type="duplicateValues" dxfId="3" priority="6"/>
  </conditionalFormatting>
  <conditionalFormatting sqref="C55:C67">
    <cfRule type="duplicateValues" dxfId="2" priority="5"/>
  </conditionalFormatting>
  <conditionalFormatting sqref="C68:C71">
    <cfRule type="duplicateValues" dxfId="1" priority="4"/>
  </conditionalFormatting>
  <conditionalFormatting sqref="C7">
    <cfRule type="duplicateValues" dxfId="0" priority="1"/>
  </conditionalFormatting>
  <dataValidations count="2">
    <dataValidation type="list" allowBlank="1" showInputMessage="1" showErrorMessage="1" sqref="B8" xr:uid="{6DC21203-F8D7-4BFF-BD9F-B6190699A590}">
      <formula1>$WTK$4:$WTK$6</formula1>
    </dataValidation>
    <dataValidation type="list" allowBlank="1" showInputMessage="1" showErrorMessage="1" promptTitle="0,3,6,9" sqref="B7" xr:uid="{6DEC88E1-E0E7-4753-B77E-3DE8EB7CC733}">
      <formula1>"0,3,6,9"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External debt SDDS BPM6</vt:lpstr>
    </vt:vector>
  </TitlesOfParts>
  <Company>Central Bank of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Kozinovic</dc:creator>
  <cp:lastModifiedBy>Radomir Mutabdzija</cp:lastModifiedBy>
  <dcterms:created xsi:type="dcterms:W3CDTF">2024-07-05T12:59:35Z</dcterms:created>
  <dcterms:modified xsi:type="dcterms:W3CDTF">2025-03-28T08:13:50Z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07ed86-5dc5-4593-ad03-a8684b843815_Enabled">
    <vt:lpwstr>true</vt:lpwstr>
  </property>
  <property fmtid="{D5CDD505-2E9C-101B-9397-08002B2CF9AE}" pid="3" name="MSIP_Label_0c07ed86-5dc5-4593-ad03-a8684b843815_SetDate">
    <vt:lpwstr>2024-07-08T13:42:04Z</vt:lpwstr>
  </property>
  <property fmtid="{D5CDD505-2E9C-101B-9397-08002B2CF9AE}" pid="4" name="MSIP_Label_0c07ed86-5dc5-4593-ad03-a8684b843815_Method">
    <vt:lpwstr>Standard</vt:lpwstr>
  </property>
  <property fmtid="{D5CDD505-2E9C-101B-9397-08002B2CF9AE}" pid="5" name="MSIP_Label_0c07ed86-5dc5-4593-ad03-a8684b843815_Name">
    <vt:lpwstr>0c07ed86-5dc5-4593-ad03-a8684b843815</vt:lpwstr>
  </property>
  <property fmtid="{D5CDD505-2E9C-101B-9397-08002B2CF9AE}" pid="6" name="MSIP_Label_0c07ed86-5dc5-4593-ad03-a8684b843815_SiteId">
    <vt:lpwstr>8085fa43-302e-45bd-b171-a6648c3b6be7</vt:lpwstr>
  </property>
  <property fmtid="{D5CDD505-2E9C-101B-9397-08002B2CF9AE}" pid="7" name="MSIP_Label_0c07ed86-5dc5-4593-ad03-a8684b843815_ActionId">
    <vt:lpwstr>af7981fc-bc1f-418b-8c61-0a9a34d906c6</vt:lpwstr>
  </property>
  <property fmtid="{D5CDD505-2E9C-101B-9397-08002B2CF9AE}" pid="8" name="MSIP_Label_0c07ed86-5dc5-4593-ad03-a8684b843815_ContentBits">
    <vt:lpwstr>0</vt:lpwstr>
  </property>
</Properties>
</file>